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ESUPUESTO 2022\Programa Adquisiciones por Partida\"/>
    </mc:Choice>
  </mc:AlternateContent>
  <bookViews>
    <workbookView xWindow="0" yWindow="0" windowWidth="23040" windowHeight="8904" activeTab="1"/>
  </bookViews>
  <sheets>
    <sheet name="Progr. Adquisic.2022 Definitivo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2" l="1"/>
  <c r="F143" i="2"/>
  <c r="F141" i="2"/>
  <c r="F117" i="2"/>
  <c r="F109" i="2"/>
  <c r="F107" i="2"/>
  <c r="F104" i="2"/>
  <c r="F102" i="2"/>
  <c r="F98" i="2"/>
  <c r="F96" i="2"/>
  <c r="F91" i="2"/>
  <c r="F82" i="2"/>
  <c r="F80" i="2"/>
  <c r="F78" i="2"/>
  <c r="F70" i="2"/>
  <c r="F67" i="2"/>
  <c r="F65" i="2"/>
  <c r="F63" i="2"/>
  <c r="F61" i="2"/>
  <c r="F57" i="2"/>
  <c r="F55" i="2"/>
  <c r="F53" i="2"/>
  <c r="F47" i="2"/>
  <c r="F45" i="2"/>
  <c r="F43" i="2"/>
  <c r="F41" i="2"/>
  <c r="F38" i="2"/>
  <c r="F35" i="2"/>
  <c r="F30" i="2"/>
  <c r="F28" i="2"/>
  <c r="F26" i="2"/>
  <c r="F24" i="2"/>
  <c r="F22" i="2"/>
  <c r="F17" i="2"/>
  <c r="F14" i="2"/>
  <c r="F12" i="2"/>
  <c r="F10" i="2"/>
  <c r="F7" i="2"/>
  <c r="F4" i="2"/>
  <c r="F2" i="2"/>
  <c r="F169" i="1" l="1"/>
  <c r="F161" i="1"/>
  <c r="F159" i="1"/>
  <c r="F128" i="1"/>
  <c r="F120" i="1"/>
  <c r="F118" i="1"/>
  <c r="F115" i="1"/>
  <c r="F113" i="1"/>
  <c r="F109" i="1"/>
  <c r="F107" i="1"/>
  <c r="F102" i="1"/>
  <c r="F93" i="1"/>
  <c r="F91" i="1"/>
  <c r="F89" i="1"/>
  <c r="F79" i="1"/>
  <c r="F76" i="1"/>
  <c r="F74" i="1"/>
  <c r="F72" i="1"/>
  <c r="F68" i="1"/>
  <c r="F64" i="1"/>
  <c r="F62" i="1"/>
  <c r="F60" i="1"/>
  <c r="F54" i="1"/>
  <c r="F52" i="1"/>
  <c r="F50" i="1"/>
  <c r="F43" i="1"/>
  <c r="F41" i="1"/>
  <c r="F38" i="1"/>
  <c r="F35" i="1"/>
  <c r="F30" i="1"/>
  <c r="F28" i="1"/>
  <c r="F26" i="1"/>
  <c r="F24" i="1"/>
  <c r="F22" i="1"/>
  <c r="F17" i="1"/>
  <c r="F14" i="1"/>
  <c r="F12" i="1"/>
  <c r="F10" i="1"/>
  <c r="F7" i="1"/>
  <c r="F4" i="1"/>
  <c r="F2" i="1"/>
</calcChain>
</file>

<file path=xl/sharedStrings.xml><?xml version="1.0" encoding="utf-8"?>
<sst xmlns="http://schemas.openxmlformats.org/spreadsheetml/2006/main" count="2153" uniqueCount="260">
  <si>
    <t>Dependencia Solicitante</t>
  </si>
  <si>
    <t>Programa</t>
  </si>
  <si>
    <t>Cantidad</t>
  </si>
  <si>
    <t>Requerimiento presupuestario</t>
  </si>
  <si>
    <t>Subpartida</t>
  </si>
  <si>
    <t>Monto Estimado</t>
  </si>
  <si>
    <t>Periodo Estimado</t>
  </si>
  <si>
    <t>Financiador</t>
  </si>
  <si>
    <t>Dirección General</t>
  </si>
  <si>
    <t>Programa de Servicios</t>
  </si>
  <si>
    <t>Alquiler de edificios, locales y terrenos</t>
  </si>
  <si>
    <t>1.01.01</t>
  </si>
  <si>
    <t>Trimestre</t>
  </si>
  <si>
    <t>FONAFIFO</t>
  </si>
  <si>
    <t>Alquiler de salón o auditorio para presentación del Informe de Rendición de Cuentas,  y reuniones diversas</t>
  </si>
  <si>
    <t>I,II, Trimestre</t>
  </si>
  <si>
    <t>U. Tecnologías Información y Comunicaciones</t>
  </si>
  <si>
    <t>Varias</t>
  </si>
  <si>
    <t xml:space="preserve">Alquiler y derechos para telecomunicaciones </t>
  </si>
  <si>
    <t>1.01.04</t>
  </si>
  <si>
    <t>Renovación de la suscripción de la tienda PlayStore para el aplicativo movil de siPSA</t>
  </si>
  <si>
    <t>Renovación de la suscripción de la tienda APPStore para el aplicativo movil de siPSA</t>
  </si>
  <si>
    <t>Dependencias Varias</t>
  </si>
  <si>
    <t>Otros alquileres</t>
  </si>
  <si>
    <t>1.01.99</t>
  </si>
  <si>
    <t>Implementación Gestor Documental -geDOE  // Servicio Continuo de Alojamiento del Gestor Documental Institucional</t>
  </si>
  <si>
    <t>Implementación Gestor Documental -geDOE // Alquiler de software para Gestor Documental Institucional</t>
  </si>
  <si>
    <t>U. Salud Ocupacional</t>
  </si>
  <si>
    <t>Otros servicios básicos</t>
  </si>
  <si>
    <t>1.02.99</t>
  </si>
  <si>
    <t>Servicio de tratamiento especial de residuos</t>
  </si>
  <si>
    <t>Información</t>
  </si>
  <si>
    <t>1.03.01</t>
  </si>
  <si>
    <t>U. Proveeduría</t>
  </si>
  <si>
    <t>Publicaciones diarios de circulación nacional según se requiera en cualquier momento del año.</t>
  </si>
  <si>
    <t>Publicidad y propaganda</t>
  </si>
  <si>
    <t>1.03.02</t>
  </si>
  <si>
    <t>Depto Mercadeo</t>
  </si>
  <si>
    <t>Contratación de servicios de elaboración de materiales promocionales, digitales, o impresos, que apoyen procesos de captación de recursos financieros para el PSA.</t>
  </si>
  <si>
    <t xml:space="preserve">Elaboración de materiales para entrega en eventos </t>
  </si>
  <si>
    <t>Impresión, encuadernación y otros</t>
  </si>
  <si>
    <t>1.03.03</t>
  </si>
  <si>
    <t>Servicio de elaboración de calcomanías para promover la gestión ambiental.</t>
  </si>
  <si>
    <t>Diseño e impresión de 150 libros para colorear en temas de educación ambiental</t>
  </si>
  <si>
    <t>Servicio de empaste del libro de actas de la Junta Directiva</t>
  </si>
  <si>
    <t>I,II, III, IV Trimestre</t>
  </si>
  <si>
    <t>U. Contabilidad-Presupuesto</t>
  </si>
  <si>
    <t>Empaste de documentación de respaldo de los Estados Financieros de la Institución</t>
  </si>
  <si>
    <t>Depto Control y  Monitoreo</t>
  </si>
  <si>
    <t>Servicios de transferencia electronica de información</t>
  </si>
  <si>
    <t>1.03.07</t>
  </si>
  <si>
    <t>Acceso a imágenes satelitales a 50 cm de resolución para cumplir con funciones de control, monitoreo y adelanto de pagos bajo sistema PSAnti.</t>
  </si>
  <si>
    <t>I,II, III Trimestre</t>
  </si>
  <si>
    <t>Servicios de Ingeniería</t>
  </si>
  <si>
    <t>1.04.03</t>
  </si>
  <si>
    <t>Servicio de verificación para demostrar la Carbono Neutralidad (etapa de seguimiento)</t>
  </si>
  <si>
    <t>Fonafifo</t>
  </si>
  <si>
    <t>Servicios de ciencias económicas y sociales</t>
  </si>
  <si>
    <t>1.04.04</t>
  </si>
  <si>
    <t>Auditoría de los Estados Financieros del Fonafifo y del Fideicomiso</t>
  </si>
  <si>
    <t>Servicios generales</t>
  </si>
  <si>
    <t>1.04.06</t>
  </si>
  <si>
    <t>Servicio de limpieza mobiliario de oficina.</t>
  </si>
  <si>
    <t>I,II Trimestre</t>
  </si>
  <si>
    <t>Otros servicios de gestión y apoyo</t>
  </si>
  <si>
    <t>1.04.99</t>
  </si>
  <si>
    <t>U. Archivo</t>
  </si>
  <si>
    <t>Depto Legal</t>
  </si>
  <si>
    <t>Atender la traducción de documentos en otros idiomas en los que FONAFIFO sea parte.</t>
  </si>
  <si>
    <t>Servicio de traducción de materiales divulgativos o promocionales</t>
  </si>
  <si>
    <t>U. Planificación y Control de Gestión</t>
  </si>
  <si>
    <t>Servicio de diseño gráfico de las presentaciones  para el evento de rendición de cuentas a la Presidencia por parte de la Junta Directiva y el Director Ejecutivo.</t>
  </si>
  <si>
    <t>Actividades protocolarias y sociales</t>
  </si>
  <si>
    <t>1.07.02</t>
  </si>
  <si>
    <t>Para atender actividades protocolarias de la institución</t>
  </si>
  <si>
    <t>Compra de arreglos florales para evento de Rendición de cuentas y reuniones diversas</t>
  </si>
  <si>
    <t>Mantenimiento de edificios y locales</t>
  </si>
  <si>
    <t>1.08.01</t>
  </si>
  <si>
    <t>Contratación para eliminar ventanal</t>
  </si>
  <si>
    <t>Contratación para mantenimiento de cortina arrollable en el Edificio San José</t>
  </si>
  <si>
    <t>Mantenimiento y reparación de equipo de comunicación</t>
  </si>
  <si>
    <t>1.08.06</t>
  </si>
  <si>
    <t>Contratación del servicio de mantenimiento de cámaras del circuito cerrado de Oficinas Centrales</t>
  </si>
  <si>
    <t>Mantenimiento y reparación de equipo y mobiliario de oficina</t>
  </si>
  <si>
    <t>1.08.07</t>
  </si>
  <si>
    <t xml:space="preserve">Mantenimiento preventivo y correctivo de 4 trituradoras del Archivo Institucional </t>
  </si>
  <si>
    <t xml:space="preserve">Mantenimiento preventivo y correctivo de 3 deshumidificadores del Archivo Institucional </t>
  </si>
  <si>
    <t>U. Recursos Humanos</t>
  </si>
  <si>
    <t>Mantenimiento preventivo del reloj marcador de asistencia</t>
  </si>
  <si>
    <t>I,II,  Trimestre</t>
  </si>
  <si>
    <t>D. Asuntos Jurídicos</t>
  </si>
  <si>
    <t>Mantenimiento preventivo y correctivo de una trituradora.</t>
  </si>
  <si>
    <t>Mantenimiento anual del deshumificador que se ubica en el área de archivo (expedientes)</t>
  </si>
  <si>
    <t>Servicio de mantenimiento Archivo movil</t>
  </si>
  <si>
    <t>Mantenimiento y reparación de equipo de cómputo y sistemas de información</t>
  </si>
  <si>
    <t>1.08.08</t>
  </si>
  <si>
    <t>Servicio de soporte para Equipo de Comunicación -Meraki</t>
  </si>
  <si>
    <t>Mantenimiento y reparación de otros equipos</t>
  </si>
  <si>
    <t>1.08.99</t>
  </si>
  <si>
    <t>Contratación para mantenimiento y reparación de electrodomésticos</t>
  </si>
  <si>
    <t>Programa de Suministros</t>
  </si>
  <si>
    <t>Productos farmacéuticos y medicinales</t>
  </si>
  <si>
    <t>2.01.02</t>
  </si>
  <si>
    <t xml:space="preserve">Bloqueador solar con factor de protección mínimo 50, en presentación de envases mínimo de 295 ml resistente al agua y al sudor, sin parabenos </t>
  </si>
  <si>
    <t xml:space="preserve">Solución salina normal 250 ml, para los botiquines institucionales </t>
  </si>
  <si>
    <t xml:space="preserve">Jabón líquido antiséptico y germicida, clorhexidina gluconato de 120 ml, para los botiquines institucionales </t>
  </si>
  <si>
    <t>Alcohol en gel 800 ml en burbuja para dispensador entrega según demanda</t>
  </si>
  <si>
    <t>Alcohol en gel entre 240 - 250ml, botella para uso individual entrega según demanda</t>
  </si>
  <si>
    <t>Depto Desarrollo de Propuestas</t>
  </si>
  <si>
    <t>Tintas pinturas y diluyentes</t>
  </si>
  <si>
    <t>2.01.04</t>
  </si>
  <si>
    <t>Pintura spray color rojo.</t>
  </si>
  <si>
    <t>Otros productos quimicos</t>
  </si>
  <si>
    <t>2.01.99</t>
  </si>
  <si>
    <t>Repelente en aerosol contra insectos en spray</t>
  </si>
  <si>
    <t>Alimentos y bebidas</t>
  </si>
  <si>
    <t>2.02.03</t>
  </si>
  <si>
    <t>Atención de reuniones de Oficinas Regionales, gira del Depto. Administrativo</t>
  </si>
  <si>
    <t>Giras o actividades con clientes que apoya financieramente a Fonafifo</t>
  </si>
  <si>
    <t>Depto Desarrollo Forestal</t>
  </si>
  <si>
    <t>Alimentación para la realización de eventos de promoción forestal (días de campo, capacitaciones, reuniones, congresos, talleres, foros)</t>
  </si>
  <si>
    <t>Materiales y productos metálicos</t>
  </si>
  <si>
    <t>2.03.01</t>
  </si>
  <si>
    <t>Adquisición e instalación de una barra antipánico y demás accesorios</t>
  </si>
  <si>
    <t>Compra de grifería para el ahorro de agua para las Oficinas Regionales</t>
  </si>
  <si>
    <t xml:space="preserve">Compra de soportes verticales certificados para extintores para las Oficinas Regionales </t>
  </si>
  <si>
    <t>Materiales y productos eléctricos, telefónicos y de cómputo</t>
  </si>
  <si>
    <t>2.03.04</t>
  </si>
  <si>
    <t>Implementos eléctricos y/o de cómputo</t>
  </si>
  <si>
    <t>Materiales y productos de plástico</t>
  </si>
  <si>
    <t>2.03.06</t>
  </si>
  <si>
    <t xml:space="preserve">Rotulación y/o habladores para identificación de áreas con impresión en Código Braille </t>
  </si>
  <si>
    <t>Herramientas e instrumentos</t>
  </si>
  <si>
    <t>2.04.01</t>
  </si>
  <si>
    <t>Básculas portátiles digitales para el pesaje de residuos sólidos, tipo para viajes</t>
  </si>
  <si>
    <t>Herramientas e implementos para reparaciones de red y/o equipos</t>
  </si>
  <si>
    <t>Repuestos y accesorios</t>
  </si>
  <si>
    <t>2.04.02</t>
  </si>
  <si>
    <t xml:space="preserve">Compra de llantas, para la flotilla vehícular </t>
  </si>
  <si>
    <t>Baterías para drone Mavic Pro, tanto para los drones, como para los controles.</t>
  </si>
  <si>
    <t>Bateria para drone Phantom 4</t>
  </si>
  <si>
    <t>Bateria para drone Macrice.</t>
  </si>
  <si>
    <t>Control inteligente de dron, utilizable para mavic, phantom 4, matrice.</t>
  </si>
  <si>
    <t xml:space="preserve">Aspas para drones mavic, phantom y matrice. </t>
  </si>
  <si>
    <t>Mandos que se acoplan a los controles del drone.</t>
  </si>
  <si>
    <t>Llantas AT 245 , 255  o 250 / 75/  R16</t>
  </si>
  <si>
    <t>Repuestos de equipo de cómputo (cables, memoria, conectores, partes, entre otros)</t>
  </si>
  <si>
    <t>Útiles y materiales de oficina y cómputo</t>
  </si>
  <si>
    <t>2.99.01</t>
  </si>
  <si>
    <t>Suministros de oficina a nivel institucional</t>
  </si>
  <si>
    <t>Útiles y materiales médico, hospitalario y de investigación</t>
  </si>
  <si>
    <t>2.99.02</t>
  </si>
  <si>
    <t xml:space="preserve">Mantas descartables para adulto, empacadas individualmente, para uso de la Brigada Institucional </t>
  </si>
  <si>
    <t>Productos de papel, cartón e impresos</t>
  </si>
  <si>
    <t>2.99.03</t>
  </si>
  <si>
    <t>Cajas especiales de archivo.</t>
  </si>
  <si>
    <t>Etiquetas adhesivas para identificar las cajas de archivo.</t>
  </si>
  <si>
    <t>Papeles varios</t>
  </si>
  <si>
    <t>Resmas de papel bond a nivel institucional</t>
  </si>
  <si>
    <t>Pago de suscripciones de periodicos (La República)</t>
  </si>
  <si>
    <t>Pago de suscripciones de periodicos (La Nación, El Financiero)</t>
  </si>
  <si>
    <t>Talonarios de traslado de documentos.</t>
  </si>
  <si>
    <t>Libros contables</t>
  </si>
  <si>
    <t>Textiles y vestuario</t>
  </si>
  <si>
    <t>2.99.04</t>
  </si>
  <si>
    <t>Banderas Programa Bandera Azul Ecológica</t>
  </si>
  <si>
    <t>Sábanas, tela docoma, color blanco, como insumo para la atención de emergencias y primeros auxilios</t>
  </si>
  <si>
    <t>Camisetas y/o camisas</t>
  </si>
  <si>
    <t>Cubreasientos para vehículos institucionales</t>
  </si>
  <si>
    <t>Útiles y materiales de limpieza</t>
  </si>
  <si>
    <t>2.99.05</t>
  </si>
  <si>
    <t>Desinfectante en aerosol en aerosol, en presentación de envases de 539 gramos</t>
  </si>
  <si>
    <t>Útiles y materiales de resguardo y seguridad</t>
  </si>
  <si>
    <t>2.99.06</t>
  </si>
  <si>
    <t>Pares de botas tipo culebreras para sustitución de botas deterioradas o para nuevas asiganaciones de equipo de protección personal</t>
  </si>
  <si>
    <t>10 Unidades señalización SALIDA, letras y flecha en color blanco, fondo color verde según lo establecido en la norma INTE 31-07-01: 2016 y 4 Unidades señalización riesgo eléctrico para colocar en tableros del primer y segundo piso</t>
  </si>
  <si>
    <t>Accesorios de seguridad para uso en vehículos</t>
  </si>
  <si>
    <t>Útiles y materiales de cocina y comedor</t>
  </si>
  <si>
    <t>2.99.07</t>
  </si>
  <si>
    <t>Utiles de cocina.</t>
  </si>
  <si>
    <t>Otros útiles materiales y suministros</t>
  </si>
  <si>
    <t>2.99.99</t>
  </si>
  <si>
    <t>Impresión de carnét para el personal</t>
  </si>
  <si>
    <t xml:space="preserve">Baterías alcalinas requeridas para los equipos de fototrampeo utilizado en el seguimiento de compromisos y generación de información para promoción. </t>
  </si>
  <si>
    <t>Programa de Bienes</t>
  </si>
  <si>
    <t>Equipo de transporte</t>
  </si>
  <si>
    <t>5.01.02</t>
  </si>
  <si>
    <t>Adquisición de vehículos, según plan de renovación de la flotilla institucional</t>
  </si>
  <si>
    <t>Equipo y mobiliario de oficina</t>
  </si>
  <si>
    <t>5.01.04</t>
  </si>
  <si>
    <t>Estantería metálica para almacenar documentos de la Unidad de Archivo.</t>
  </si>
  <si>
    <t>Sillas ergonómicas</t>
  </si>
  <si>
    <t>Aires acondicionados</t>
  </si>
  <si>
    <t>Abanico</t>
  </si>
  <si>
    <t>R. Cañas</t>
  </si>
  <si>
    <t>Archivador de 4 gavetas para archivos tamaño oficio</t>
  </si>
  <si>
    <t>Equipo y programas de cómputo</t>
  </si>
  <si>
    <t>5.01.05</t>
  </si>
  <si>
    <t>Fuentes de poder (UPS) para usuarios -DG</t>
  </si>
  <si>
    <t>Compra de Computador Portátil -Gama4 -UTIC</t>
  </si>
  <si>
    <t>Compra de Computador Portátil -Gama2 -DG</t>
  </si>
  <si>
    <t xml:space="preserve">Equipo de Comunicación, Switch </t>
  </si>
  <si>
    <t xml:space="preserve">Computadores portatiles de ultima generación, que incluya salveque, mouse externo  </t>
  </si>
  <si>
    <t>Fuentes de poder (UPS) para usuarios -URH, UPSG, ADM, FC, DAF</t>
  </si>
  <si>
    <t>Fuentes de poder (UPS) para usuarios -DSA, CM, DGSA</t>
  </si>
  <si>
    <t>Fuentes de poder (UPS) para usuarios -DAJ, DL</t>
  </si>
  <si>
    <t>Fuentes de poder (UPS) para usuarios -DFF</t>
  </si>
  <si>
    <t>Fuentes de poder (UPS) para usuarios -DDC</t>
  </si>
  <si>
    <t>Fuentes de poder (UPS) para usuarios -ORCA</t>
  </si>
  <si>
    <t>Fuentes de poder (UPS) para usuarios -ORLM</t>
  </si>
  <si>
    <t>Fuentes de poder (UPS) para usuarios -ORCN</t>
  </si>
  <si>
    <t>Fuentes de poder (UPS) para usuarios -ORPN</t>
  </si>
  <si>
    <t>Fuentes de poder (UPS) para usuarios -ORSJ02</t>
  </si>
  <si>
    <t>Fuentes de poder (UPS) para usuarios -ORSJ01</t>
  </si>
  <si>
    <t>Fuentes de poder (UPS) para usuarios -ORSC</t>
  </si>
  <si>
    <t>Fuentes de poder (UPS) para usuarios -ORNI</t>
  </si>
  <si>
    <t>Compra de impresora multifuncional -DGSA -DCM</t>
  </si>
  <si>
    <t>Impresora multifuncional -UPSG</t>
  </si>
  <si>
    <t>Compra de escaner industrial -UA</t>
  </si>
  <si>
    <t>Compra de escaner industrial -DGSA</t>
  </si>
  <si>
    <t>Compra de Tablet para reuniones -UPSG -URH</t>
  </si>
  <si>
    <t>Compra de Tablet para reuniones -DSA</t>
  </si>
  <si>
    <t>Proyector Multimedia -DAJ</t>
  </si>
  <si>
    <t>Renovación Equipo cómputo portatil -DAJ</t>
  </si>
  <si>
    <t>Renovación Equipo cómputo de escritorio -DFC</t>
  </si>
  <si>
    <t>Computador Portátil -Gama2 -UP</t>
  </si>
  <si>
    <t>Computador Portátil -Gama3 -ORPN</t>
  </si>
  <si>
    <t>Escaner industrial -ORSJ01</t>
  </si>
  <si>
    <t>Equipo sanitario, de laboratorio e investigación</t>
  </si>
  <si>
    <t>5.01.06</t>
  </si>
  <si>
    <t>Adquisición luxómetro para mapeos de los niveles de iluminación existentes a nivel institucional</t>
  </si>
  <si>
    <t>Maquinaria y equipo diverso</t>
  </si>
  <si>
    <t>5.01.99</t>
  </si>
  <si>
    <t>Dir. Comercialización</t>
  </si>
  <si>
    <t>Drones</t>
  </si>
  <si>
    <t>Coffee Maker</t>
  </si>
  <si>
    <t>Horno de microondas</t>
  </si>
  <si>
    <t>Horno Tostador</t>
  </si>
  <si>
    <t>Percoladores</t>
  </si>
  <si>
    <t>Refrigeradora</t>
  </si>
  <si>
    <t>R. San Carlos</t>
  </si>
  <si>
    <t xml:space="preserve">Adquisición e instalación de barrera de control de acceso vehicular </t>
  </si>
  <si>
    <t>Bienes intangibles</t>
  </si>
  <si>
    <t>5.99.03</t>
  </si>
  <si>
    <t>Licencias software.</t>
  </si>
  <si>
    <t>Renovación de Licencia de Antivirus -DG</t>
  </si>
  <si>
    <t>Renovación de Licencia de Antivirus -URH, UPSG, ADM, DFC, DAF</t>
  </si>
  <si>
    <t>Renovación de Licencia de Antivirus -DSA, CM, DGSA</t>
  </si>
  <si>
    <t>Renovación de Licencia de Antivirus -DAJ, DL</t>
  </si>
  <si>
    <t>Renovación de Licencia de Antivirus -DFF</t>
  </si>
  <si>
    <t>Renovación de Licencia de Antivirus -DDC</t>
  </si>
  <si>
    <t>Renovación de Licencia de Antivirus -ORCA</t>
  </si>
  <si>
    <t>Renovación de Licencia de Antivirus -ORLM</t>
  </si>
  <si>
    <t>Renovación de Licencia de Antivirus -ORCN</t>
  </si>
  <si>
    <t>Renovación de Licencia de Antivirus -ORPN</t>
  </si>
  <si>
    <t>Renovación de Licencia de Antivirus -ORSJ02</t>
  </si>
  <si>
    <t>Renovación de Licencia de Antivirus -ORSJ01</t>
  </si>
  <si>
    <t>Renovación de Licencia de Antivirus -ORSC</t>
  </si>
  <si>
    <t>Renovación de Licencia de Antivirus -ORNI</t>
  </si>
  <si>
    <t xml:space="preserve">Labores de digitalización de la documentación custodiada en la Unidad de Archivo declarada con Valor Cientifico Cultural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</si>
</sst>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0"/>
      <color theme="1"/>
      <name val="Arial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rgb="FF663300"/>
        </stop>
        <stop position="1">
          <color rgb="FF00B050"/>
        </stop>
      </gradient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1" fontId="2" fillId="2" borderId="1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1" fontId="2" fillId="2" borderId="2" xfId="2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/>
    </xf>
    <xf numFmtId="164" fontId="3" fillId="0" borderId="5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justify" vertical="top"/>
    </xf>
    <xf numFmtId="164" fontId="3" fillId="3" borderId="5" xfId="2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justify" vertical="top" wrapText="1"/>
    </xf>
    <xf numFmtId="165" fontId="3" fillId="0" borderId="5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4" fillId="0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41.6640625" customWidth="1"/>
    <col min="2" max="2" width="23.44140625" customWidth="1"/>
    <col min="3" max="3" width="11.33203125" customWidth="1"/>
    <col min="4" max="4" width="87.6640625" customWidth="1"/>
    <col min="5" max="5" width="12.5546875" style="38" customWidth="1"/>
    <col min="6" max="6" width="17.33203125" customWidth="1"/>
    <col min="7" max="7" width="11.33203125" customWidth="1"/>
    <col min="8" max="8" width="13.88671875" style="38" customWidth="1"/>
  </cols>
  <sheetData>
    <row r="1" spans="1:8" ht="27.6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</row>
    <row r="2" spans="1:8" s="10" customFormat="1" ht="28.2" customHeight="1" x14ac:dyDescent="0.3">
      <c r="A2" s="4" t="s">
        <v>8</v>
      </c>
      <c r="B2" s="5" t="s">
        <v>9</v>
      </c>
      <c r="C2" s="4">
        <v>1</v>
      </c>
      <c r="D2" s="6" t="s">
        <v>10</v>
      </c>
      <c r="E2" s="6" t="s">
        <v>11</v>
      </c>
      <c r="F2" s="7">
        <f>SUM(F3)</f>
        <v>150000</v>
      </c>
      <c r="G2" s="8" t="s">
        <v>12</v>
      </c>
      <c r="H2" s="9" t="s">
        <v>13</v>
      </c>
    </row>
    <row r="3" spans="1:8" s="10" customFormat="1" ht="33.6" customHeight="1" x14ac:dyDescent="0.3">
      <c r="A3" s="11" t="s">
        <v>8</v>
      </c>
      <c r="B3" s="12" t="s">
        <v>9</v>
      </c>
      <c r="C3" s="13">
        <v>1</v>
      </c>
      <c r="D3" s="14" t="s">
        <v>14</v>
      </c>
      <c r="E3" s="13" t="s">
        <v>11</v>
      </c>
      <c r="F3" s="15">
        <v>150000</v>
      </c>
      <c r="G3" s="16" t="s">
        <v>15</v>
      </c>
      <c r="H3" s="13" t="s">
        <v>13</v>
      </c>
    </row>
    <row r="4" spans="1:8" s="10" customFormat="1" ht="28.2" customHeight="1" x14ac:dyDescent="0.3">
      <c r="A4" s="4" t="s">
        <v>16</v>
      </c>
      <c r="B4" s="5" t="s">
        <v>9</v>
      </c>
      <c r="C4" s="4" t="s">
        <v>17</v>
      </c>
      <c r="D4" s="6" t="s">
        <v>18</v>
      </c>
      <c r="E4" s="6" t="s">
        <v>19</v>
      </c>
      <c r="F4" s="7">
        <f>SUM(F5:F6)</f>
        <v>78120</v>
      </c>
      <c r="G4" s="8" t="s">
        <v>12</v>
      </c>
      <c r="H4" s="9" t="s">
        <v>13</v>
      </c>
    </row>
    <row r="5" spans="1:8" s="10" customFormat="1" ht="34.200000000000003" customHeight="1" x14ac:dyDescent="0.3">
      <c r="A5" s="11" t="s">
        <v>16</v>
      </c>
      <c r="B5" s="17" t="s">
        <v>9</v>
      </c>
      <c r="C5" s="13">
        <v>1</v>
      </c>
      <c r="D5" s="14" t="s">
        <v>20</v>
      </c>
      <c r="E5" s="13" t="s">
        <v>19</v>
      </c>
      <c r="F5" s="15">
        <v>15750</v>
      </c>
      <c r="G5" s="18" t="s">
        <v>15</v>
      </c>
      <c r="H5" s="13" t="s">
        <v>13</v>
      </c>
    </row>
    <row r="6" spans="1:8" s="10" customFormat="1" ht="37.200000000000003" customHeight="1" x14ac:dyDescent="0.3">
      <c r="A6" s="11" t="s">
        <v>16</v>
      </c>
      <c r="B6" s="17" t="s">
        <v>9</v>
      </c>
      <c r="C6" s="13">
        <v>1</v>
      </c>
      <c r="D6" s="14" t="s">
        <v>21</v>
      </c>
      <c r="E6" s="13" t="s">
        <v>19</v>
      </c>
      <c r="F6" s="15">
        <v>62370</v>
      </c>
      <c r="G6" s="18" t="s">
        <v>15</v>
      </c>
      <c r="H6" s="13" t="s">
        <v>13</v>
      </c>
    </row>
    <row r="7" spans="1:8" s="10" customFormat="1" ht="28.2" customHeight="1" x14ac:dyDescent="0.3">
      <c r="A7" s="4" t="s">
        <v>22</v>
      </c>
      <c r="B7" s="5" t="s">
        <v>9</v>
      </c>
      <c r="C7" s="4" t="s">
        <v>17</v>
      </c>
      <c r="D7" s="6" t="s">
        <v>23</v>
      </c>
      <c r="E7" s="6" t="s">
        <v>24</v>
      </c>
      <c r="F7" s="7">
        <f>SUM(F8:F9)</f>
        <v>48000000</v>
      </c>
      <c r="G7" s="8" t="s">
        <v>12</v>
      </c>
      <c r="H7" s="9" t="s">
        <v>13</v>
      </c>
    </row>
    <row r="8" spans="1:8" s="10" customFormat="1" ht="28.2" x14ac:dyDescent="0.3">
      <c r="A8" s="11" t="s">
        <v>16</v>
      </c>
      <c r="B8" s="17" t="s">
        <v>9</v>
      </c>
      <c r="C8" s="13">
        <v>12</v>
      </c>
      <c r="D8" s="19" t="s">
        <v>25</v>
      </c>
      <c r="E8" s="13" t="s">
        <v>24</v>
      </c>
      <c r="F8" s="15">
        <v>18000000</v>
      </c>
      <c r="G8" s="18" t="s">
        <v>15</v>
      </c>
      <c r="H8" s="13" t="s">
        <v>13</v>
      </c>
    </row>
    <row r="9" spans="1:8" s="10" customFormat="1" ht="28.2" x14ac:dyDescent="0.3">
      <c r="A9" s="11" t="s">
        <v>16</v>
      </c>
      <c r="B9" s="17" t="s">
        <v>9</v>
      </c>
      <c r="C9" s="13">
        <v>12</v>
      </c>
      <c r="D9" s="19" t="s">
        <v>26</v>
      </c>
      <c r="E9" s="13" t="s">
        <v>24</v>
      </c>
      <c r="F9" s="15">
        <v>30000000</v>
      </c>
      <c r="G9" s="18" t="s">
        <v>15</v>
      </c>
      <c r="H9" s="13" t="s">
        <v>13</v>
      </c>
    </row>
    <row r="10" spans="1:8" s="10" customFormat="1" ht="27.6" customHeight="1" x14ac:dyDescent="0.3">
      <c r="A10" s="4" t="s">
        <v>27</v>
      </c>
      <c r="B10" s="5" t="s">
        <v>9</v>
      </c>
      <c r="C10" s="4">
        <v>1</v>
      </c>
      <c r="D10" s="6" t="s">
        <v>28</v>
      </c>
      <c r="E10" s="6" t="s">
        <v>29</v>
      </c>
      <c r="F10" s="7">
        <f>SUM(F11)</f>
        <v>200000</v>
      </c>
      <c r="G10" s="8" t="s">
        <v>12</v>
      </c>
      <c r="H10" s="9" t="s">
        <v>13</v>
      </c>
    </row>
    <row r="11" spans="1:8" s="10" customFormat="1" ht="28.2" x14ac:dyDescent="0.3">
      <c r="A11" s="11" t="s">
        <v>27</v>
      </c>
      <c r="B11" s="17" t="s">
        <v>9</v>
      </c>
      <c r="C11" s="13">
        <v>1</v>
      </c>
      <c r="D11" s="14" t="s">
        <v>30</v>
      </c>
      <c r="E11" s="13" t="s">
        <v>29</v>
      </c>
      <c r="F11" s="15">
        <v>200000</v>
      </c>
      <c r="G11" s="18" t="s">
        <v>15</v>
      </c>
      <c r="H11" s="13" t="s">
        <v>13</v>
      </c>
    </row>
    <row r="12" spans="1:8" s="10" customFormat="1" ht="28.2" customHeight="1" x14ac:dyDescent="0.3">
      <c r="A12" s="4" t="s">
        <v>22</v>
      </c>
      <c r="B12" s="5" t="s">
        <v>9</v>
      </c>
      <c r="C12" s="4" t="s">
        <v>17</v>
      </c>
      <c r="D12" s="6" t="s">
        <v>31</v>
      </c>
      <c r="E12" s="6" t="s">
        <v>32</v>
      </c>
      <c r="F12" s="7">
        <f>SUM(F13:F13)</f>
        <v>500000</v>
      </c>
      <c r="G12" s="8" t="s">
        <v>12</v>
      </c>
      <c r="H12" s="9" t="s">
        <v>13</v>
      </c>
    </row>
    <row r="13" spans="1:8" s="10" customFormat="1" ht="28.2" x14ac:dyDescent="0.3">
      <c r="A13" s="11" t="s">
        <v>33</v>
      </c>
      <c r="B13" s="17" t="s">
        <v>9</v>
      </c>
      <c r="C13" s="13">
        <v>2</v>
      </c>
      <c r="D13" s="14" t="s">
        <v>34</v>
      </c>
      <c r="E13" s="13" t="s">
        <v>32</v>
      </c>
      <c r="F13" s="15">
        <v>500000</v>
      </c>
      <c r="G13" s="18" t="s">
        <v>15</v>
      </c>
      <c r="H13" s="13" t="s">
        <v>13</v>
      </c>
    </row>
    <row r="14" spans="1:8" s="10" customFormat="1" ht="28.2" customHeight="1" x14ac:dyDescent="0.3">
      <c r="A14" s="4" t="s">
        <v>22</v>
      </c>
      <c r="B14" s="5" t="s">
        <v>9</v>
      </c>
      <c r="C14" s="4" t="s">
        <v>17</v>
      </c>
      <c r="D14" s="6" t="s">
        <v>35</v>
      </c>
      <c r="E14" s="6" t="s">
        <v>36</v>
      </c>
      <c r="F14" s="7">
        <f>SUM(F15:F16)</f>
        <v>2500000</v>
      </c>
      <c r="G14" s="8" t="s">
        <v>12</v>
      </c>
      <c r="H14" s="9" t="s">
        <v>13</v>
      </c>
    </row>
    <row r="15" spans="1:8" s="10" customFormat="1" ht="34.799999999999997" customHeight="1" x14ac:dyDescent="0.3">
      <c r="A15" s="11" t="s">
        <v>37</v>
      </c>
      <c r="B15" s="17" t="s">
        <v>9</v>
      </c>
      <c r="C15" s="13">
        <v>3</v>
      </c>
      <c r="D15" s="14" t="s">
        <v>38</v>
      </c>
      <c r="E15" s="13" t="s">
        <v>36</v>
      </c>
      <c r="F15" s="15">
        <v>1900000</v>
      </c>
      <c r="G15" s="18" t="s">
        <v>15</v>
      </c>
      <c r="H15" s="13" t="s">
        <v>13</v>
      </c>
    </row>
    <row r="16" spans="1:8" s="10" customFormat="1" ht="28.2" x14ac:dyDescent="0.3">
      <c r="A16" s="11" t="s">
        <v>37</v>
      </c>
      <c r="B16" s="17" t="s">
        <v>9</v>
      </c>
      <c r="C16" s="13">
        <v>300</v>
      </c>
      <c r="D16" s="14" t="s">
        <v>39</v>
      </c>
      <c r="E16" s="13" t="s">
        <v>36</v>
      </c>
      <c r="F16" s="15">
        <v>600000</v>
      </c>
      <c r="G16" s="18" t="s">
        <v>15</v>
      </c>
      <c r="H16" s="13" t="s">
        <v>13</v>
      </c>
    </row>
    <row r="17" spans="1:8" s="10" customFormat="1" ht="28.2" customHeight="1" x14ac:dyDescent="0.3">
      <c r="A17" s="4" t="s">
        <v>22</v>
      </c>
      <c r="B17" s="5" t="s">
        <v>9</v>
      </c>
      <c r="C17" s="4" t="s">
        <v>17</v>
      </c>
      <c r="D17" s="6" t="s">
        <v>40</v>
      </c>
      <c r="E17" s="6" t="s">
        <v>41</v>
      </c>
      <c r="F17" s="7">
        <f>SUM(F18:F21)</f>
        <v>436952</v>
      </c>
      <c r="G17" s="8" t="s">
        <v>12</v>
      </c>
      <c r="H17" s="9" t="s">
        <v>13</v>
      </c>
    </row>
    <row r="18" spans="1:8" s="10" customFormat="1" ht="28.2" x14ac:dyDescent="0.3">
      <c r="A18" s="11" t="s">
        <v>27</v>
      </c>
      <c r="B18" s="17" t="s">
        <v>9</v>
      </c>
      <c r="C18" s="13">
        <v>1</v>
      </c>
      <c r="D18" s="14" t="s">
        <v>42</v>
      </c>
      <c r="E18" s="13" t="s">
        <v>41</v>
      </c>
      <c r="F18" s="15">
        <v>100000</v>
      </c>
      <c r="G18" s="18" t="s">
        <v>15</v>
      </c>
      <c r="H18" s="13" t="s">
        <v>13</v>
      </c>
    </row>
    <row r="19" spans="1:8" s="10" customFormat="1" ht="28.2" x14ac:dyDescent="0.3">
      <c r="A19" s="11" t="s">
        <v>27</v>
      </c>
      <c r="B19" s="17" t="s">
        <v>9</v>
      </c>
      <c r="C19" s="13">
        <v>1</v>
      </c>
      <c r="D19" s="14" t="s">
        <v>43</v>
      </c>
      <c r="E19" s="13" t="s">
        <v>41</v>
      </c>
      <c r="F19" s="15">
        <v>240000</v>
      </c>
      <c r="G19" s="18" t="s">
        <v>15</v>
      </c>
      <c r="H19" s="13" t="s">
        <v>13</v>
      </c>
    </row>
    <row r="20" spans="1:8" s="10" customFormat="1" ht="28.2" x14ac:dyDescent="0.3">
      <c r="A20" s="11" t="s">
        <v>8</v>
      </c>
      <c r="B20" s="17" t="s">
        <v>9</v>
      </c>
      <c r="C20" s="13">
        <v>1</v>
      </c>
      <c r="D20" s="14" t="s">
        <v>44</v>
      </c>
      <c r="E20" s="13" t="s">
        <v>41</v>
      </c>
      <c r="F20" s="15">
        <v>15000</v>
      </c>
      <c r="G20" s="18" t="s">
        <v>45</v>
      </c>
      <c r="H20" s="13" t="s">
        <v>13</v>
      </c>
    </row>
    <row r="21" spans="1:8" s="10" customFormat="1" ht="28.2" x14ac:dyDescent="0.3">
      <c r="A21" s="11" t="s">
        <v>46</v>
      </c>
      <c r="B21" s="17" t="s">
        <v>9</v>
      </c>
      <c r="C21" s="13">
        <v>1</v>
      </c>
      <c r="D21" s="14" t="s">
        <v>47</v>
      </c>
      <c r="E21" s="13" t="s">
        <v>41</v>
      </c>
      <c r="F21" s="15">
        <v>81952</v>
      </c>
      <c r="G21" s="18" t="s">
        <v>15</v>
      </c>
      <c r="H21" s="13" t="s">
        <v>13</v>
      </c>
    </row>
    <row r="22" spans="1:8" s="10" customFormat="1" ht="28.2" customHeight="1" x14ac:dyDescent="0.3">
      <c r="A22" s="4" t="s">
        <v>48</v>
      </c>
      <c r="B22" s="5" t="s">
        <v>9</v>
      </c>
      <c r="C22" s="4">
        <v>1</v>
      </c>
      <c r="D22" s="6" t="s">
        <v>49</v>
      </c>
      <c r="E22" s="6" t="s">
        <v>50</v>
      </c>
      <c r="F22" s="7">
        <f>SUM(F23)</f>
        <v>17797500</v>
      </c>
      <c r="G22" s="8" t="s">
        <v>12</v>
      </c>
      <c r="H22" s="9" t="s">
        <v>13</v>
      </c>
    </row>
    <row r="23" spans="1:8" s="10" customFormat="1" ht="33" customHeight="1" x14ac:dyDescent="0.3">
      <c r="A23" s="11" t="s">
        <v>48</v>
      </c>
      <c r="B23" s="17" t="s">
        <v>9</v>
      </c>
      <c r="C23" s="13">
        <v>1</v>
      </c>
      <c r="D23" s="14" t="s">
        <v>51</v>
      </c>
      <c r="E23" s="13" t="s">
        <v>50</v>
      </c>
      <c r="F23" s="15">
        <v>17797500</v>
      </c>
      <c r="G23" s="18" t="s">
        <v>52</v>
      </c>
      <c r="H23" s="13" t="s">
        <v>13</v>
      </c>
    </row>
    <row r="24" spans="1:8" s="10" customFormat="1" ht="27" customHeight="1" x14ac:dyDescent="0.3">
      <c r="A24" s="4" t="s">
        <v>27</v>
      </c>
      <c r="B24" s="5" t="s">
        <v>9</v>
      </c>
      <c r="C24" s="4">
        <v>1</v>
      </c>
      <c r="D24" s="6" t="s">
        <v>53</v>
      </c>
      <c r="E24" s="6" t="s">
        <v>54</v>
      </c>
      <c r="F24" s="7">
        <f>SUM(F25)</f>
        <v>1800000</v>
      </c>
      <c r="G24" s="8" t="s">
        <v>12</v>
      </c>
      <c r="H24" s="9" t="s">
        <v>13</v>
      </c>
    </row>
    <row r="25" spans="1:8" s="10" customFormat="1" ht="28.2" x14ac:dyDescent="0.3">
      <c r="A25" s="11" t="s">
        <v>27</v>
      </c>
      <c r="B25" s="17" t="s">
        <v>9</v>
      </c>
      <c r="C25" s="13">
        <v>1</v>
      </c>
      <c r="D25" s="14" t="s">
        <v>55</v>
      </c>
      <c r="E25" s="13" t="s">
        <v>54</v>
      </c>
      <c r="F25" s="15">
        <v>1800000</v>
      </c>
      <c r="G25" s="18" t="s">
        <v>52</v>
      </c>
      <c r="H25" s="13" t="s">
        <v>56</v>
      </c>
    </row>
    <row r="26" spans="1:8" s="10" customFormat="1" ht="28.2" customHeight="1" x14ac:dyDescent="0.3">
      <c r="A26" s="4" t="s">
        <v>46</v>
      </c>
      <c r="B26" s="5" t="s">
        <v>9</v>
      </c>
      <c r="C26" s="4">
        <v>1</v>
      </c>
      <c r="D26" s="6" t="s">
        <v>57</v>
      </c>
      <c r="E26" s="6" t="s">
        <v>58</v>
      </c>
      <c r="F26" s="7">
        <f>SUM(F27)</f>
        <v>4000000</v>
      </c>
      <c r="G26" s="8" t="s">
        <v>12</v>
      </c>
      <c r="H26" s="9" t="s">
        <v>13</v>
      </c>
    </row>
    <row r="27" spans="1:8" s="10" customFormat="1" ht="28.2" x14ac:dyDescent="0.3">
      <c r="A27" s="11" t="s">
        <v>46</v>
      </c>
      <c r="B27" s="17" t="s">
        <v>9</v>
      </c>
      <c r="C27" s="13">
        <v>1</v>
      </c>
      <c r="D27" s="14" t="s">
        <v>59</v>
      </c>
      <c r="E27" s="13" t="s">
        <v>58</v>
      </c>
      <c r="F27" s="15">
        <v>4000000</v>
      </c>
      <c r="G27" s="18" t="s">
        <v>15</v>
      </c>
      <c r="H27" s="13" t="s">
        <v>13</v>
      </c>
    </row>
    <row r="28" spans="1:8" s="10" customFormat="1" ht="28.2" customHeight="1" x14ac:dyDescent="0.3">
      <c r="A28" s="4" t="s">
        <v>22</v>
      </c>
      <c r="B28" s="5" t="s">
        <v>9</v>
      </c>
      <c r="C28" s="4" t="s">
        <v>17</v>
      </c>
      <c r="D28" s="6" t="s">
        <v>60</v>
      </c>
      <c r="E28" s="6" t="s">
        <v>61</v>
      </c>
      <c r="F28" s="7">
        <f>SUM(F29:F29)</f>
        <v>250000</v>
      </c>
      <c r="G28" s="8" t="s">
        <v>12</v>
      </c>
      <c r="H28" s="9" t="s">
        <v>13</v>
      </c>
    </row>
    <row r="29" spans="1:8" s="10" customFormat="1" ht="28.2" x14ac:dyDescent="0.3">
      <c r="A29" s="11" t="s">
        <v>33</v>
      </c>
      <c r="B29" s="17" t="s">
        <v>9</v>
      </c>
      <c r="C29" s="13">
        <v>1</v>
      </c>
      <c r="D29" s="14" t="s">
        <v>62</v>
      </c>
      <c r="E29" s="13" t="s">
        <v>61</v>
      </c>
      <c r="F29" s="15">
        <v>250000</v>
      </c>
      <c r="G29" s="18" t="s">
        <v>63</v>
      </c>
      <c r="H29" s="13" t="s">
        <v>13</v>
      </c>
    </row>
    <row r="30" spans="1:8" s="10" customFormat="1" ht="28.2" customHeight="1" x14ac:dyDescent="0.3">
      <c r="A30" s="4" t="s">
        <v>22</v>
      </c>
      <c r="B30" s="5" t="s">
        <v>9</v>
      </c>
      <c r="C30" s="4" t="s">
        <v>17</v>
      </c>
      <c r="D30" s="6" t="s">
        <v>64</v>
      </c>
      <c r="E30" s="6" t="s">
        <v>65</v>
      </c>
      <c r="F30" s="7">
        <f>SUM(F31:F34)</f>
        <v>3200000</v>
      </c>
      <c r="G30" s="8" t="s">
        <v>12</v>
      </c>
      <c r="H30" s="9" t="s">
        <v>13</v>
      </c>
    </row>
    <row r="31" spans="1:8" s="10" customFormat="1" ht="38.4" customHeight="1" x14ac:dyDescent="0.3">
      <c r="A31" s="11" t="s">
        <v>66</v>
      </c>
      <c r="B31" s="17" t="s">
        <v>9</v>
      </c>
      <c r="C31" s="13">
        <v>1</v>
      </c>
      <c r="D31" s="39" t="s">
        <v>259</v>
      </c>
      <c r="E31" s="13" t="s">
        <v>65</v>
      </c>
      <c r="F31" s="15">
        <v>1800000</v>
      </c>
      <c r="G31" s="18" t="s">
        <v>15</v>
      </c>
      <c r="H31" s="13" t="s">
        <v>13</v>
      </c>
    </row>
    <row r="32" spans="1:8" s="10" customFormat="1" ht="28.2" x14ac:dyDescent="0.3">
      <c r="A32" s="11" t="s">
        <v>67</v>
      </c>
      <c r="B32" s="17" t="s">
        <v>9</v>
      </c>
      <c r="C32" s="13">
        <v>2</v>
      </c>
      <c r="D32" s="14" t="s">
        <v>68</v>
      </c>
      <c r="E32" s="13" t="s">
        <v>65</v>
      </c>
      <c r="F32" s="15">
        <v>300000</v>
      </c>
      <c r="G32" s="18" t="s">
        <v>15</v>
      </c>
      <c r="H32" s="13" t="s">
        <v>13</v>
      </c>
    </row>
    <row r="33" spans="1:8" s="10" customFormat="1" ht="28.2" x14ac:dyDescent="0.3">
      <c r="A33" s="11" t="s">
        <v>37</v>
      </c>
      <c r="B33" s="17" t="s">
        <v>9</v>
      </c>
      <c r="C33" s="13">
        <v>2</v>
      </c>
      <c r="D33" s="14" t="s">
        <v>69</v>
      </c>
      <c r="E33" s="13" t="s">
        <v>65</v>
      </c>
      <c r="F33" s="15">
        <v>700000</v>
      </c>
      <c r="G33" s="18" t="s">
        <v>15</v>
      </c>
      <c r="H33" s="13" t="s">
        <v>13</v>
      </c>
    </row>
    <row r="34" spans="1:8" s="10" customFormat="1" ht="36" customHeight="1" x14ac:dyDescent="0.3">
      <c r="A34" s="11" t="s">
        <v>70</v>
      </c>
      <c r="B34" s="17" t="s">
        <v>9</v>
      </c>
      <c r="C34" s="13">
        <v>1</v>
      </c>
      <c r="D34" s="14" t="s">
        <v>71</v>
      </c>
      <c r="E34" s="13" t="s">
        <v>65</v>
      </c>
      <c r="F34" s="15">
        <v>400000</v>
      </c>
      <c r="G34" s="18" t="s">
        <v>15</v>
      </c>
      <c r="H34" s="13" t="s">
        <v>13</v>
      </c>
    </row>
    <row r="35" spans="1:8" s="10" customFormat="1" ht="27.6" customHeight="1" x14ac:dyDescent="0.3">
      <c r="A35" s="4" t="s">
        <v>22</v>
      </c>
      <c r="B35" s="5" t="s">
        <v>9</v>
      </c>
      <c r="C35" s="4" t="s">
        <v>17</v>
      </c>
      <c r="D35" s="6" t="s">
        <v>72</v>
      </c>
      <c r="E35" s="6" t="s">
        <v>73</v>
      </c>
      <c r="F35" s="7">
        <f>SUM(F36:F37)</f>
        <v>1070000</v>
      </c>
      <c r="G35" s="8" t="s">
        <v>12</v>
      </c>
      <c r="H35" s="9" t="s">
        <v>13</v>
      </c>
    </row>
    <row r="36" spans="1:8" s="10" customFormat="1" ht="31.8" customHeight="1" x14ac:dyDescent="0.3">
      <c r="A36" s="11" t="s">
        <v>33</v>
      </c>
      <c r="B36" s="17" t="s">
        <v>9</v>
      </c>
      <c r="C36" s="13">
        <v>1</v>
      </c>
      <c r="D36" s="14" t="s">
        <v>74</v>
      </c>
      <c r="E36" s="13" t="s">
        <v>73</v>
      </c>
      <c r="F36" s="15">
        <v>1000000</v>
      </c>
      <c r="G36" s="18" t="s">
        <v>63</v>
      </c>
      <c r="H36" s="13" t="s">
        <v>13</v>
      </c>
    </row>
    <row r="37" spans="1:8" s="10" customFormat="1" ht="28.2" x14ac:dyDescent="0.3">
      <c r="A37" s="11" t="s">
        <v>8</v>
      </c>
      <c r="B37" s="17" t="s">
        <v>9</v>
      </c>
      <c r="C37" s="13">
        <v>2</v>
      </c>
      <c r="D37" s="14" t="s">
        <v>75</v>
      </c>
      <c r="E37" s="13" t="s">
        <v>73</v>
      </c>
      <c r="F37" s="15">
        <v>70000</v>
      </c>
      <c r="G37" s="18" t="s">
        <v>15</v>
      </c>
      <c r="H37" s="13" t="s">
        <v>13</v>
      </c>
    </row>
    <row r="38" spans="1:8" s="10" customFormat="1" ht="28.2" customHeight="1" x14ac:dyDescent="0.3">
      <c r="A38" s="4" t="s">
        <v>33</v>
      </c>
      <c r="B38" s="5" t="s">
        <v>9</v>
      </c>
      <c r="C38" s="4" t="s">
        <v>17</v>
      </c>
      <c r="D38" s="6" t="s">
        <v>76</v>
      </c>
      <c r="E38" s="6" t="s">
        <v>77</v>
      </c>
      <c r="F38" s="7">
        <f>SUM(F39:F40)</f>
        <v>1500000</v>
      </c>
      <c r="G38" s="8" t="s">
        <v>12</v>
      </c>
      <c r="H38" s="9" t="s">
        <v>13</v>
      </c>
    </row>
    <row r="39" spans="1:8" s="10" customFormat="1" ht="28.2" x14ac:dyDescent="0.3">
      <c r="A39" s="11" t="s">
        <v>33</v>
      </c>
      <c r="B39" s="17" t="s">
        <v>9</v>
      </c>
      <c r="C39" s="13">
        <v>1</v>
      </c>
      <c r="D39" s="14" t="s">
        <v>78</v>
      </c>
      <c r="E39" s="13" t="s">
        <v>77</v>
      </c>
      <c r="F39" s="15">
        <v>900000</v>
      </c>
      <c r="G39" s="18" t="s">
        <v>15</v>
      </c>
      <c r="H39" s="13" t="s">
        <v>13</v>
      </c>
    </row>
    <row r="40" spans="1:8" s="10" customFormat="1" ht="28.2" x14ac:dyDescent="0.3">
      <c r="A40" s="11" t="s">
        <v>33</v>
      </c>
      <c r="B40" s="17" t="s">
        <v>9</v>
      </c>
      <c r="C40" s="13">
        <v>1</v>
      </c>
      <c r="D40" s="14" t="s">
        <v>79</v>
      </c>
      <c r="E40" s="13" t="s">
        <v>77</v>
      </c>
      <c r="F40" s="15">
        <v>600000</v>
      </c>
      <c r="G40" s="18" t="s">
        <v>15</v>
      </c>
      <c r="H40" s="13" t="s">
        <v>13</v>
      </c>
    </row>
    <row r="41" spans="1:8" s="10" customFormat="1" ht="28.8" customHeight="1" x14ac:dyDescent="0.3">
      <c r="A41" s="4" t="s">
        <v>33</v>
      </c>
      <c r="B41" s="5" t="s">
        <v>9</v>
      </c>
      <c r="C41" s="4" t="s">
        <v>17</v>
      </c>
      <c r="D41" s="6" t="s">
        <v>80</v>
      </c>
      <c r="E41" s="6" t="s">
        <v>81</v>
      </c>
      <c r="F41" s="7">
        <f>SUM(F42)</f>
        <v>1500000</v>
      </c>
      <c r="G41" s="8" t="s">
        <v>12</v>
      </c>
      <c r="H41" s="9" t="s">
        <v>13</v>
      </c>
    </row>
    <row r="42" spans="1:8" s="10" customFormat="1" ht="28.2" x14ac:dyDescent="0.3">
      <c r="A42" s="11" t="s">
        <v>33</v>
      </c>
      <c r="B42" s="17" t="s">
        <v>9</v>
      </c>
      <c r="C42" s="13">
        <v>1</v>
      </c>
      <c r="D42" s="14" t="s">
        <v>82</v>
      </c>
      <c r="E42" s="13" t="s">
        <v>81</v>
      </c>
      <c r="F42" s="15">
        <v>1500000</v>
      </c>
      <c r="G42" s="18" t="s">
        <v>15</v>
      </c>
      <c r="H42" s="13" t="s">
        <v>13</v>
      </c>
    </row>
    <row r="43" spans="1:8" s="10" customFormat="1" ht="28.2" customHeight="1" x14ac:dyDescent="0.3">
      <c r="A43" s="4" t="s">
        <v>22</v>
      </c>
      <c r="B43" s="5" t="s">
        <v>9</v>
      </c>
      <c r="C43" s="4" t="s">
        <v>17</v>
      </c>
      <c r="D43" s="6" t="s">
        <v>83</v>
      </c>
      <c r="E43" s="6" t="s">
        <v>84</v>
      </c>
      <c r="F43" s="7">
        <f>SUM(F44:F49)</f>
        <v>1793000</v>
      </c>
      <c r="G43" s="8" t="s">
        <v>12</v>
      </c>
      <c r="H43" s="9" t="s">
        <v>13</v>
      </c>
    </row>
    <row r="44" spans="1:8" s="10" customFormat="1" ht="28.2" x14ac:dyDescent="0.3">
      <c r="A44" s="20" t="s">
        <v>66</v>
      </c>
      <c r="B44" s="21" t="s">
        <v>9</v>
      </c>
      <c r="C44" s="22">
        <v>1</v>
      </c>
      <c r="D44" s="23" t="s">
        <v>85</v>
      </c>
      <c r="E44" s="22" t="s">
        <v>84</v>
      </c>
      <c r="F44" s="24">
        <v>650000</v>
      </c>
      <c r="G44" s="25" t="s">
        <v>15</v>
      </c>
      <c r="H44" s="22" t="s">
        <v>13</v>
      </c>
    </row>
    <row r="45" spans="1:8" s="10" customFormat="1" ht="28.2" x14ac:dyDescent="0.3">
      <c r="A45" s="20" t="s">
        <v>66</v>
      </c>
      <c r="B45" s="21" t="s">
        <v>9</v>
      </c>
      <c r="C45" s="22">
        <v>1</v>
      </c>
      <c r="D45" s="23" t="s">
        <v>86</v>
      </c>
      <c r="E45" s="22" t="s">
        <v>84</v>
      </c>
      <c r="F45" s="24">
        <v>600000</v>
      </c>
      <c r="G45" s="25" t="s">
        <v>15</v>
      </c>
      <c r="H45" s="22" t="s">
        <v>13</v>
      </c>
    </row>
    <row r="46" spans="1:8" s="10" customFormat="1" ht="28.2" x14ac:dyDescent="0.3">
      <c r="A46" s="20" t="s">
        <v>87</v>
      </c>
      <c r="B46" s="21" t="s">
        <v>9</v>
      </c>
      <c r="C46" s="22">
        <v>1</v>
      </c>
      <c r="D46" s="23" t="s">
        <v>88</v>
      </c>
      <c r="E46" s="22" t="s">
        <v>84</v>
      </c>
      <c r="F46" s="24">
        <v>120000</v>
      </c>
      <c r="G46" s="25" t="s">
        <v>89</v>
      </c>
      <c r="H46" s="22" t="s">
        <v>13</v>
      </c>
    </row>
    <row r="47" spans="1:8" s="10" customFormat="1" ht="28.2" x14ac:dyDescent="0.3">
      <c r="A47" s="20" t="s">
        <v>90</v>
      </c>
      <c r="B47" s="21" t="s">
        <v>9</v>
      </c>
      <c r="C47" s="22">
        <v>1</v>
      </c>
      <c r="D47" s="23" t="s">
        <v>91</v>
      </c>
      <c r="E47" s="22" t="s">
        <v>84</v>
      </c>
      <c r="F47" s="24">
        <v>75000</v>
      </c>
      <c r="G47" s="25" t="s">
        <v>15</v>
      </c>
      <c r="H47" s="22" t="s">
        <v>13</v>
      </c>
    </row>
    <row r="48" spans="1:8" s="10" customFormat="1" ht="28.2" x14ac:dyDescent="0.3">
      <c r="A48" s="20" t="s">
        <v>66</v>
      </c>
      <c r="B48" s="21" t="s">
        <v>9</v>
      </c>
      <c r="C48" s="22">
        <v>1</v>
      </c>
      <c r="D48" s="26" t="s">
        <v>92</v>
      </c>
      <c r="E48" s="22" t="s">
        <v>84</v>
      </c>
      <c r="F48" s="24">
        <v>98000</v>
      </c>
      <c r="G48" s="25" t="s">
        <v>15</v>
      </c>
      <c r="H48" s="22" t="s">
        <v>13</v>
      </c>
    </row>
    <row r="49" spans="1:8" s="10" customFormat="1" ht="28.2" x14ac:dyDescent="0.3">
      <c r="A49" s="20" t="s">
        <v>66</v>
      </c>
      <c r="B49" s="21" t="s">
        <v>9</v>
      </c>
      <c r="C49" s="22">
        <v>1</v>
      </c>
      <c r="D49" s="23" t="s">
        <v>93</v>
      </c>
      <c r="E49" s="22" t="s">
        <v>84</v>
      </c>
      <c r="F49" s="24">
        <v>250000</v>
      </c>
      <c r="G49" s="25" t="s">
        <v>15</v>
      </c>
      <c r="H49" s="22" t="s">
        <v>13</v>
      </c>
    </row>
    <row r="50" spans="1:8" s="10" customFormat="1" ht="27.6" x14ac:dyDescent="0.3">
      <c r="A50" s="4" t="s">
        <v>16</v>
      </c>
      <c r="B50" s="5" t="s">
        <v>9</v>
      </c>
      <c r="C50" s="4">
        <v>1</v>
      </c>
      <c r="D50" s="6" t="s">
        <v>94</v>
      </c>
      <c r="E50" s="6" t="s">
        <v>95</v>
      </c>
      <c r="F50" s="7">
        <f>SUM(F51)</f>
        <v>300000</v>
      </c>
      <c r="G50" s="8" t="s">
        <v>12</v>
      </c>
      <c r="H50" s="9" t="s">
        <v>13</v>
      </c>
    </row>
    <row r="51" spans="1:8" s="10" customFormat="1" ht="28.2" x14ac:dyDescent="0.3">
      <c r="A51" s="11" t="s">
        <v>16</v>
      </c>
      <c r="B51" s="17" t="s">
        <v>9</v>
      </c>
      <c r="C51" s="13">
        <v>1</v>
      </c>
      <c r="D51" s="14" t="s">
        <v>96</v>
      </c>
      <c r="E51" s="13" t="s">
        <v>95</v>
      </c>
      <c r="F51" s="15">
        <v>300000</v>
      </c>
      <c r="G51" s="18" t="s">
        <v>15</v>
      </c>
      <c r="H51" s="13" t="s">
        <v>13</v>
      </c>
    </row>
    <row r="52" spans="1:8" s="10" customFormat="1" ht="27.6" customHeight="1" x14ac:dyDescent="0.3">
      <c r="A52" s="4" t="s">
        <v>22</v>
      </c>
      <c r="B52" s="5" t="s">
        <v>9</v>
      </c>
      <c r="C52" s="4" t="s">
        <v>17</v>
      </c>
      <c r="D52" s="6" t="s">
        <v>97</v>
      </c>
      <c r="E52" s="6" t="s">
        <v>98</v>
      </c>
      <c r="F52" s="7">
        <f>SUM(F53:F53)</f>
        <v>150000</v>
      </c>
      <c r="G52" s="8" t="s">
        <v>12</v>
      </c>
      <c r="H52" s="9" t="s">
        <v>13</v>
      </c>
    </row>
    <row r="53" spans="1:8" s="10" customFormat="1" ht="28.2" x14ac:dyDescent="0.3">
      <c r="A53" s="11" t="s">
        <v>33</v>
      </c>
      <c r="B53" s="17" t="s">
        <v>9</v>
      </c>
      <c r="C53" s="13">
        <v>1</v>
      </c>
      <c r="D53" s="14" t="s">
        <v>99</v>
      </c>
      <c r="E53" s="13" t="s">
        <v>98</v>
      </c>
      <c r="F53" s="15">
        <v>150000</v>
      </c>
      <c r="G53" s="18" t="s">
        <v>15</v>
      </c>
      <c r="H53" s="13" t="s">
        <v>13</v>
      </c>
    </row>
    <row r="54" spans="1:8" s="10" customFormat="1" ht="27.6" x14ac:dyDescent="0.3">
      <c r="A54" s="4" t="s">
        <v>27</v>
      </c>
      <c r="B54" s="5" t="s">
        <v>100</v>
      </c>
      <c r="C54" s="4" t="s">
        <v>17</v>
      </c>
      <c r="D54" s="6" t="s">
        <v>101</v>
      </c>
      <c r="E54" s="6" t="s">
        <v>102</v>
      </c>
      <c r="F54" s="7">
        <f>SUM(F55:F59)</f>
        <v>160973</v>
      </c>
      <c r="G54" s="8" t="s">
        <v>12</v>
      </c>
      <c r="H54" s="9" t="s">
        <v>13</v>
      </c>
    </row>
    <row r="55" spans="1:8" s="10" customFormat="1" ht="34.200000000000003" customHeight="1" x14ac:dyDescent="0.3">
      <c r="A55" s="11" t="s">
        <v>27</v>
      </c>
      <c r="B55" s="17" t="s">
        <v>100</v>
      </c>
      <c r="C55" s="13">
        <v>10</v>
      </c>
      <c r="D55" s="14" t="s">
        <v>103</v>
      </c>
      <c r="E55" s="13" t="s">
        <v>102</v>
      </c>
      <c r="F55" s="27">
        <v>52493</v>
      </c>
      <c r="G55" s="18" t="s">
        <v>63</v>
      </c>
      <c r="H55" s="13" t="s">
        <v>13</v>
      </c>
    </row>
    <row r="56" spans="1:8" s="10" customFormat="1" ht="28.2" x14ac:dyDescent="0.3">
      <c r="A56" s="11" t="s">
        <v>27</v>
      </c>
      <c r="B56" s="17" t="s">
        <v>100</v>
      </c>
      <c r="C56" s="13">
        <v>8</v>
      </c>
      <c r="D56" s="14" t="s">
        <v>104</v>
      </c>
      <c r="E56" s="13" t="s">
        <v>102</v>
      </c>
      <c r="F56" s="27">
        <v>12480</v>
      </c>
      <c r="G56" s="18" t="s">
        <v>63</v>
      </c>
      <c r="H56" s="13" t="s">
        <v>13</v>
      </c>
    </row>
    <row r="57" spans="1:8" s="10" customFormat="1" ht="28.2" x14ac:dyDescent="0.3">
      <c r="A57" s="11" t="s">
        <v>27</v>
      </c>
      <c r="B57" s="17" t="s">
        <v>100</v>
      </c>
      <c r="C57" s="13">
        <v>8</v>
      </c>
      <c r="D57" s="14" t="s">
        <v>105</v>
      </c>
      <c r="E57" s="13" t="s">
        <v>102</v>
      </c>
      <c r="F57" s="27">
        <v>40000</v>
      </c>
      <c r="G57" s="18" t="s">
        <v>63</v>
      </c>
      <c r="H57" s="13" t="s">
        <v>13</v>
      </c>
    </row>
    <row r="58" spans="1:8" s="10" customFormat="1" ht="28.2" x14ac:dyDescent="0.3">
      <c r="A58" s="11" t="s">
        <v>27</v>
      </c>
      <c r="B58" s="17" t="s">
        <v>100</v>
      </c>
      <c r="C58" s="13">
        <v>20</v>
      </c>
      <c r="D58" s="14" t="s">
        <v>106</v>
      </c>
      <c r="E58" s="13" t="s">
        <v>102</v>
      </c>
      <c r="F58" s="27">
        <v>40000</v>
      </c>
      <c r="G58" s="18" t="s">
        <v>63</v>
      </c>
      <c r="H58" s="13" t="s">
        <v>13</v>
      </c>
    </row>
    <row r="59" spans="1:8" s="10" customFormat="1" ht="28.2" x14ac:dyDescent="0.3">
      <c r="A59" s="11" t="s">
        <v>27</v>
      </c>
      <c r="B59" s="17" t="s">
        <v>100</v>
      </c>
      <c r="C59" s="13">
        <v>20</v>
      </c>
      <c r="D59" s="14" t="s">
        <v>107</v>
      </c>
      <c r="E59" s="13" t="s">
        <v>102</v>
      </c>
      <c r="F59" s="27">
        <v>16000</v>
      </c>
      <c r="G59" s="18" t="s">
        <v>63</v>
      </c>
      <c r="H59" s="13" t="s">
        <v>13</v>
      </c>
    </row>
    <row r="60" spans="1:8" s="10" customFormat="1" ht="27.6" x14ac:dyDescent="0.3">
      <c r="A60" s="4" t="s">
        <v>108</v>
      </c>
      <c r="B60" s="5" t="s">
        <v>100</v>
      </c>
      <c r="C60" s="4">
        <v>50</v>
      </c>
      <c r="D60" s="6" t="s">
        <v>109</v>
      </c>
      <c r="E60" s="6" t="s">
        <v>110</v>
      </c>
      <c r="F60" s="7">
        <f>SUM(F61)</f>
        <v>225000</v>
      </c>
      <c r="G60" s="8" t="s">
        <v>12</v>
      </c>
      <c r="H60" s="9" t="s">
        <v>13</v>
      </c>
    </row>
    <row r="61" spans="1:8" s="10" customFormat="1" ht="28.2" x14ac:dyDescent="0.3">
      <c r="A61" s="11" t="s">
        <v>108</v>
      </c>
      <c r="B61" s="17" t="s">
        <v>100</v>
      </c>
      <c r="C61" s="13">
        <v>50</v>
      </c>
      <c r="D61" s="14" t="s">
        <v>111</v>
      </c>
      <c r="E61" s="13" t="s">
        <v>110</v>
      </c>
      <c r="F61" s="27">
        <v>225000</v>
      </c>
      <c r="G61" s="18" t="s">
        <v>63</v>
      </c>
      <c r="H61" s="13" t="s">
        <v>13</v>
      </c>
    </row>
    <row r="62" spans="1:8" s="10" customFormat="1" ht="27.6" x14ac:dyDescent="0.3">
      <c r="A62" s="4" t="s">
        <v>27</v>
      </c>
      <c r="B62" s="5" t="s">
        <v>100</v>
      </c>
      <c r="C62" s="4">
        <v>10</v>
      </c>
      <c r="D62" s="6" t="s">
        <v>112</v>
      </c>
      <c r="E62" s="6" t="s">
        <v>113</v>
      </c>
      <c r="F62" s="7">
        <f>SUM(F63)</f>
        <v>63000</v>
      </c>
      <c r="G62" s="8" t="s">
        <v>12</v>
      </c>
      <c r="H62" s="9" t="s">
        <v>13</v>
      </c>
    </row>
    <row r="63" spans="1:8" s="10" customFormat="1" ht="28.2" x14ac:dyDescent="0.3">
      <c r="A63" s="11" t="s">
        <v>27</v>
      </c>
      <c r="B63" s="17" t="s">
        <v>100</v>
      </c>
      <c r="C63" s="13">
        <v>10</v>
      </c>
      <c r="D63" s="14" t="s">
        <v>114</v>
      </c>
      <c r="E63" s="13" t="s">
        <v>113</v>
      </c>
      <c r="F63" s="27">
        <v>63000</v>
      </c>
      <c r="G63" s="18" t="s">
        <v>63</v>
      </c>
      <c r="H63" s="13" t="s">
        <v>13</v>
      </c>
    </row>
    <row r="64" spans="1:8" s="10" customFormat="1" ht="27.6" x14ac:dyDescent="0.3">
      <c r="A64" s="4" t="s">
        <v>22</v>
      </c>
      <c r="B64" s="5" t="s">
        <v>100</v>
      </c>
      <c r="C64" s="4" t="s">
        <v>17</v>
      </c>
      <c r="D64" s="6" t="s">
        <v>115</v>
      </c>
      <c r="E64" s="6" t="s">
        <v>116</v>
      </c>
      <c r="F64" s="7">
        <f>SUM(F65:F67)</f>
        <v>610000</v>
      </c>
      <c r="G64" s="8" t="s">
        <v>12</v>
      </c>
      <c r="H64" s="9" t="s">
        <v>13</v>
      </c>
    </row>
    <row r="65" spans="1:8" s="10" customFormat="1" ht="28.2" x14ac:dyDescent="0.3">
      <c r="A65" s="11" t="s">
        <v>33</v>
      </c>
      <c r="B65" s="17" t="s">
        <v>100</v>
      </c>
      <c r="C65" s="13">
        <v>1</v>
      </c>
      <c r="D65" s="14" t="s">
        <v>117</v>
      </c>
      <c r="E65" s="13" t="s">
        <v>116</v>
      </c>
      <c r="F65" s="27">
        <v>150000</v>
      </c>
      <c r="G65" s="18" t="s">
        <v>63</v>
      </c>
      <c r="H65" s="13" t="s">
        <v>13</v>
      </c>
    </row>
    <row r="66" spans="1:8" s="10" customFormat="1" ht="28.2" x14ac:dyDescent="0.3">
      <c r="A66" s="11" t="s">
        <v>37</v>
      </c>
      <c r="B66" s="17" t="s">
        <v>100</v>
      </c>
      <c r="C66" s="13">
        <v>100</v>
      </c>
      <c r="D66" s="14" t="s">
        <v>118</v>
      </c>
      <c r="E66" s="13" t="s">
        <v>116</v>
      </c>
      <c r="F66" s="27">
        <v>250000</v>
      </c>
      <c r="G66" s="18" t="s">
        <v>63</v>
      </c>
      <c r="H66" s="13" t="s">
        <v>13</v>
      </c>
    </row>
    <row r="67" spans="1:8" s="10" customFormat="1" ht="42" customHeight="1" x14ac:dyDescent="0.3">
      <c r="A67" s="11" t="s">
        <v>119</v>
      </c>
      <c r="B67" s="17" t="s">
        <v>100</v>
      </c>
      <c r="C67" s="13">
        <v>60</v>
      </c>
      <c r="D67" s="14" t="s">
        <v>120</v>
      </c>
      <c r="E67" s="13" t="s">
        <v>116</v>
      </c>
      <c r="F67" s="27">
        <v>210000</v>
      </c>
      <c r="G67" s="18" t="s">
        <v>63</v>
      </c>
      <c r="H67" s="13" t="s">
        <v>13</v>
      </c>
    </row>
    <row r="68" spans="1:8" s="10" customFormat="1" ht="27.6" x14ac:dyDescent="0.3">
      <c r="A68" s="4" t="s">
        <v>27</v>
      </c>
      <c r="B68" s="5" t="s">
        <v>100</v>
      </c>
      <c r="C68" s="4" t="s">
        <v>17</v>
      </c>
      <c r="D68" s="6" t="s">
        <v>121</v>
      </c>
      <c r="E68" s="6" t="s">
        <v>122</v>
      </c>
      <c r="F68" s="7">
        <f>SUM(F69:F71)</f>
        <v>1394034</v>
      </c>
      <c r="G68" s="8" t="s">
        <v>12</v>
      </c>
      <c r="H68" s="9" t="s">
        <v>13</v>
      </c>
    </row>
    <row r="69" spans="1:8" s="10" customFormat="1" ht="28.2" x14ac:dyDescent="0.3">
      <c r="A69" s="11" t="s">
        <v>27</v>
      </c>
      <c r="B69" s="17" t="s">
        <v>100</v>
      </c>
      <c r="C69" s="13">
        <v>1</v>
      </c>
      <c r="D69" s="14" t="s">
        <v>123</v>
      </c>
      <c r="E69" s="13" t="s">
        <v>122</v>
      </c>
      <c r="F69" s="27">
        <v>144034</v>
      </c>
      <c r="G69" s="18" t="s">
        <v>63</v>
      </c>
      <c r="H69" s="13" t="s">
        <v>13</v>
      </c>
    </row>
    <row r="70" spans="1:8" s="10" customFormat="1" ht="28.2" x14ac:dyDescent="0.3">
      <c r="A70" s="20" t="s">
        <v>27</v>
      </c>
      <c r="B70" s="21" t="s">
        <v>100</v>
      </c>
      <c r="C70" s="22">
        <v>4</v>
      </c>
      <c r="D70" s="23" t="s">
        <v>124</v>
      </c>
      <c r="E70" s="22" t="s">
        <v>122</v>
      </c>
      <c r="F70" s="28">
        <v>200000</v>
      </c>
      <c r="G70" s="25" t="s">
        <v>63</v>
      </c>
      <c r="H70" s="22" t="s">
        <v>13</v>
      </c>
    </row>
    <row r="71" spans="1:8" s="10" customFormat="1" ht="28.2" x14ac:dyDescent="0.3">
      <c r="A71" s="20" t="s">
        <v>27</v>
      </c>
      <c r="B71" s="21" t="s">
        <v>100</v>
      </c>
      <c r="C71" s="22">
        <v>7</v>
      </c>
      <c r="D71" s="23" t="s">
        <v>125</v>
      </c>
      <c r="E71" s="22" t="s">
        <v>122</v>
      </c>
      <c r="F71" s="28">
        <v>1050000</v>
      </c>
      <c r="G71" s="25" t="s">
        <v>63</v>
      </c>
      <c r="H71" s="22" t="s">
        <v>13</v>
      </c>
    </row>
    <row r="72" spans="1:8" s="10" customFormat="1" ht="27.6" x14ac:dyDescent="0.3">
      <c r="A72" s="4" t="s">
        <v>16</v>
      </c>
      <c r="B72" s="5" t="s">
        <v>100</v>
      </c>
      <c r="C72" s="4">
        <v>1</v>
      </c>
      <c r="D72" s="6" t="s">
        <v>126</v>
      </c>
      <c r="E72" s="6" t="s">
        <v>127</v>
      </c>
      <c r="F72" s="7">
        <f>SUM(F73)</f>
        <v>50000</v>
      </c>
      <c r="G72" s="8" t="s">
        <v>12</v>
      </c>
      <c r="H72" s="9" t="s">
        <v>13</v>
      </c>
    </row>
    <row r="73" spans="1:8" s="10" customFormat="1" ht="28.2" x14ac:dyDescent="0.3">
      <c r="A73" s="11" t="s">
        <v>16</v>
      </c>
      <c r="B73" s="17" t="s">
        <v>100</v>
      </c>
      <c r="C73" s="13">
        <v>1</v>
      </c>
      <c r="D73" s="14" t="s">
        <v>128</v>
      </c>
      <c r="E73" s="13" t="s">
        <v>127</v>
      </c>
      <c r="F73" s="27">
        <v>50000</v>
      </c>
      <c r="G73" s="18" t="s">
        <v>63</v>
      </c>
      <c r="H73" s="13" t="s">
        <v>13</v>
      </c>
    </row>
    <row r="74" spans="1:8" s="10" customFormat="1" ht="27.6" x14ac:dyDescent="0.3">
      <c r="A74" s="4" t="s">
        <v>27</v>
      </c>
      <c r="B74" s="5" t="s">
        <v>100</v>
      </c>
      <c r="C74" s="4">
        <v>10</v>
      </c>
      <c r="D74" s="6" t="s">
        <v>129</v>
      </c>
      <c r="E74" s="6" t="s">
        <v>130</v>
      </c>
      <c r="F74" s="7">
        <f>SUM(F75)</f>
        <v>200000</v>
      </c>
      <c r="G74" s="8" t="s">
        <v>12</v>
      </c>
      <c r="H74" s="9" t="s">
        <v>13</v>
      </c>
    </row>
    <row r="75" spans="1:8" s="10" customFormat="1" ht="28.2" x14ac:dyDescent="0.3">
      <c r="A75" s="11" t="s">
        <v>27</v>
      </c>
      <c r="B75" s="17" t="s">
        <v>100</v>
      </c>
      <c r="C75" s="13">
        <v>10</v>
      </c>
      <c r="D75" s="14" t="s">
        <v>131</v>
      </c>
      <c r="E75" s="13" t="s">
        <v>130</v>
      </c>
      <c r="F75" s="27">
        <v>200000</v>
      </c>
      <c r="G75" s="18" t="s">
        <v>63</v>
      </c>
      <c r="H75" s="13" t="s">
        <v>13</v>
      </c>
    </row>
    <row r="76" spans="1:8" s="10" customFormat="1" ht="27.6" x14ac:dyDescent="0.3">
      <c r="A76" s="4" t="s">
        <v>22</v>
      </c>
      <c r="B76" s="5" t="s">
        <v>100</v>
      </c>
      <c r="C76" s="4" t="s">
        <v>17</v>
      </c>
      <c r="D76" s="6" t="s">
        <v>132</v>
      </c>
      <c r="E76" s="6" t="s">
        <v>133</v>
      </c>
      <c r="F76" s="7">
        <f>SUM(F77:F78)</f>
        <v>166000</v>
      </c>
      <c r="G76" s="8" t="s">
        <v>12</v>
      </c>
      <c r="H76" s="9" t="s">
        <v>13</v>
      </c>
    </row>
    <row r="77" spans="1:8" s="10" customFormat="1" ht="28.2" x14ac:dyDescent="0.3">
      <c r="A77" s="11" t="s">
        <v>27</v>
      </c>
      <c r="B77" s="17" t="s">
        <v>100</v>
      </c>
      <c r="C77" s="13">
        <v>3</v>
      </c>
      <c r="D77" s="14" t="s">
        <v>134</v>
      </c>
      <c r="E77" s="13" t="s">
        <v>133</v>
      </c>
      <c r="F77" s="27">
        <v>66000</v>
      </c>
      <c r="G77" s="18" t="s">
        <v>63</v>
      </c>
      <c r="H77" s="13" t="s">
        <v>13</v>
      </c>
    </row>
    <row r="78" spans="1:8" s="10" customFormat="1" ht="28.2" x14ac:dyDescent="0.3">
      <c r="A78" s="11" t="s">
        <v>16</v>
      </c>
      <c r="B78" s="17" t="s">
        <v>100</v>
      </c>
      <c r="C78" s="13">
        <v>1</v>
      </c>
      <c r="D78" s="14" t="s">
        <v>135</v>
      </c>
      <c r="E78" s="13" t="s">
        <v>133</v>
      </c>
      <c r="F78" s="27">
        <v>100000</v>
      </c>
      <c r="G78" s="18" t="s">
        <v>63</v>
      </c>
      <c r="H78" s="13" t="s">
        <v>13</v>
      </c>
    </row>
    <row r="79" spans="1:8" s="10" customFormat="1" ht="27.6" x14ac:dyDescent="0.3">
      <c r="A79" s="4" t="s">
        <v>22</v>
      </c>
      <c r="B79" s="5" t="s">
        <v>100</v>
      </c>
      <c r="C79" s="4" t="s">
        <v>17</v>
      </c>
      <c r="D79" s="6" t="s">
        <v>136</v>
      </c>
      <c r="E79" s="6" t="s">
        <v>137</v>
      </c>
      <c r="F79" s="7">
        <f>SUM(F80:F88)</f>
        <v>3015414</v>
      </c>
      <c r="G79" s="8" t="s">
        <v>12</v>
      </c>
      <c r="H79" s="9" t="s">
        <v>13</v>
      </c>
    </row>
    <row r="80" spans="1:8" s="10" customFormat="1" ht="28.2" x14ac:dyDescent="0.3">
      <c r="A80" s="20" t="s">
        <v>33</v>
      </c>
      <c r="B80" s="21" t="s">
        <v>100</v>
      </c>
      <c r="C80" s="22">
        <v>20</v>
      </c>
      <c r="D80" s="23" t="s">
        <v>138</v>
      </c>
      <c r="E80" s="22" t="s">
        <v>137</v>
      </c>
      <c r="F80" s="28">
        <v>1700000</v>
      </c>
      <c r="G80" s="25" t="s">
        <v>63</v>
      </c>
      <c r="H80" s="22" t="s">
        <v>13</v>
      </c>
    </row>
    <row r="81" spans="1:8" s="10" customFormat="1" ht="28.2" x14ac:dyDescent="0.3">
      <c r="A81" s="11" t="s">
        <v>48</v>
      </c>
      <c r="B81" s="17" t="s">
        <v>100</v>
      </c>
      <c r="C81" s="13">
        <v>8</v>
      </c>
      <c r="D81" s="29" t="s">
        <v>139</v>
      </c>
      <c r="E81" s="13" t="s">
        <v>137</v>
      </c>
      <c r="F81" s="27">
        <v>244894</v>
      </c>
      <c r="G81" s="18" t="s">
        <v>63</v>
      </c>
      <c r="H81" s="13" t="s">
        <v>13</v>
      </c>
    </row>
    <row r="82" spans="1:8" s="10" customFormat="1" ht="28.2" x14ac:dyDescent="0.3">
      <c r="A82" s="11" t="s">
        <v>48</v>
      </c>
      <c r="B82" s="17" t="s">
        <v>100</v>
      </c>
      <c r="C82" s="13">
        <v>1</v>
      </c>
      <c r="D82" s="29" t="s">
        <v>140</v>
      </c>
      <c r="E82" s="13" t="s">
        <v>137</v>
      </c>
      <c r="F82" s="27">
        <v>175127</v>
      </c>
      <c r="G82" s="18" t="s">
        <v>63</v>
      </c>
      <c r="H82" s="13" t="s">
        <v>13</v>
      </c>
    </row>
    <row r="83" spans="1:8" s="10" customFormat="1" ht="28.2" x14ac:dyDescent="0.3">
      <c r="A83" s="11" t="s">
        <v>48</v>
      </c>
      <c r="B83" s="17" t="s">
        <v>100</v>
      </c>
      <c r="C83" s="13">
        <v>1</v>
      </c>
      <c r="D83" s="29" t="s">
        <v>141</v>
      </c>
      <c r="E83" s="13" t="s">
        <v>137</v>
      </c>
      <c r="F83" s="27">
        <v>233547</v>
      </c>
      <c r="G83" s="18" t="s">
        <v>63</v>
      </c>
      <c r="H83" s="13" t="s">
        <v>13</v>
      </c>
    </row>
    <row r="84" spans="1:8" s="10" customFormat="1" ht="28.2" x14ac:dyDescent="0.3">
      <c r="A84" s="11" t="s">
        <v>48</v>
      </c>
      <c r="B84" s="17" t="s">
        <v>100</v>
      </c>
      <c r="C84" s="13">
        <v>1</v>
      </c>
      <c r="D84" s="29" t="s">
        <v>142</v>
      </c>
      <c r="E84" s="13" t="s">
        <v>137</v>
      </c>
      <c r="F84" s="27">
        <v>142645</v>
      </c>
      <c r="G84" s="18" t="s">
        <v>63</v>
      </c>
      <c r="H84" s="13" t="s">
        <v>13</v>
      </c>
    </row>
    <row r="85" spans="1:8" s="10" customFormat="1" ht="28.2" x14ac:dyDescent="0.3">
      <c r="A85" s="11" t="s">
        <v>48</v>
      </c>
      <c r="B85" s="17" t="s">
        <v>100</v>
      </c>
      <c r="C85" s="13">
        <v>6</v>
      </c>
      <c r="D85" s="29" t="s">
        <v>143</v>
      </c>
      <c r="E85" s="13" t="s">
        <v>137</v>
      </c>
      <c r="F85" s="27">
        <v>44963</v>
      </c>
      <c r="G85" s="18" t="s">
        <v>63</v>
      </c>
      <c r="H85" s="13" t="s">
        <v>13</v>
      </c>
    </row>
    <row r="86" spans="1:8" s="10" customFormat="1" ht="28.2" x14ac:dyDescent="0.3">
      <c r="A86" s="11" t="s">
        <v>48</v>
      </c>
      <c r="B86" s="17" t="s">
        <v>100</v>
      </c>
      <c r="C86" s="13">
        <v>10</v>
      </c>
      <c r="D86" s="29" t="s">
        <v>144</v>
      </c>
      <c r="E86" s="13" t="s">
        <v>137</v>
      </c>
      <c r="F86" s="27">
        <v>14238</v>
      </c>
      <c r="G86" s="18" t="s">
        <v>63</v>
      </c>
      <c r="H86" s="13" t="s">
        <v>13</v>
      </c>
    </row>
    <row r="87" spans="1:8" s="10" customFormat="1" ht="28.2" x14ac:dyDescent="0.3">
      <c r="A87" s="20" t="s">
        <v>33</v>
      </c>
      <c r="B87" s="21" t="s">
        <v>100</v>
      </c>
      <c r="C87" s="22">
        <v>4</v>
      </c>
      <c r="D87" s="23" t="s">
        <v>145</v>
      </c>
      <c r="E87" s="22" t="s">
        <v>137</v>
      </c>
      <c r="F87" s="28">
        <v>360000</v>
      </c>
      <c r="G87" s="25" t="s">
        <v>63</v>
      </c>
      <c r="H87" s="22" t="s">
        <v>13</v>
      </c>
    </row>
    <row r="88" spans="1:8" s="10" customFormat="1" ht="28.2" x14ac:dyDescent="0.3">
      <c r="A88" s="11" t="s">
        <v>16</v>
      </c>
      <c r="B88" s="17" t="s">
        <v>100</v>
      </c>
      <c r="C88" s="13">
        <v>1</v>
      </c>
      <c r="D88" s="14" t="s">
        <v>146</v>
      </c>
      <c r="E88" s="13" t="s">
        <v>137</v>
      </c>
      <c r="F88" s="27">
        <v>100000</v>
      </c>
      <c r="G88" s="18" t="s">
        <v>63</v>
      </c>
      <c r="H88" s="13" t="s">
        <v>13</v>
      </c>
    </row>
    <row r="89" spans="1:8" s="10" customFormat="1" ht="27.6" x14ac:dyDescent="0.3">
      <c r="A89" s="4" t="s">
        <v>33</v>
      </c>
      <c r="B89" s="5" t="s">
        <v>100</v>
      </c>
      <c r="C89" s="4">
        <v>1</v>
      </c>
      <c r="D89" s="6" t="s">
        <v>147</v>
      </c>
      <c r="E89" s="6" t="s">
        <v>148</v>
      </c>
      <c r="F89" s="7">
        <f>SUM(F90)</f>
        <v>700000</v>
      </c>
      <c r="G89" s="8" t="s">
        <v>12</v>
      </c>
      <c r="H89" s="9" t="s">
        <v>13</v>
      </c>
    </row>
    <row r="90" spans="1:8" s="10" customFormat="1" ht="28.2" x14ac:dyDescent="0.3">
      <c r="A90" s="11" t="s">
        <v>33</v>
      </c>
      <c r="B90" s="17" t="s">
        <v>100</v>
      </c>
      <c r="C90" s="13">
        <v>1</v>
      </c>
      <c r="D90" s="14" t="s">
        <v>149</v>
      </c>
      <c r="E90" s="13" t="s">
        <v>148</v>
      </c>
      <c r="F90" s="27">
        <v>700000</v>
      </c>
      <c r="G90" s="18" t="s">
        <v>63</v>
      </c>
      <c r="H90" s="13" t="s">
        <v>13</v>
      </c>
    </row>
    <row r="91" spans="1:8" s="10" customFormat="1" ht="27.6" x14ac:dyDescent="0.3">
      <c r="A91" s="4" t="s">
        <v>27</v>
      </c>
      <c r="B91" s="5" t="s">
        <v>100</v>
      </c>
      <c r="C91" s="4">
        <v>20</v>
      </c>
      <c r="D91" s="6" t="s">
        <v>150</v>
      </c>
      <c r="E91" s="6" t="s">
        <v>151</v>
      </c>
      <c r="F91" s="7">
        <f>SUM(F92)</f>
        <v>11432</v>
      </c>
      <c r="G91" s="8" t="s">
        <v>12</v>
      </c>
      <c r="H91" s="9" t="s">
        <v>13</v>
      </c>
    </row>
    <row r="92" spans="1:8" s="10" customFormat="1" ht="28.2" x14ac:dyDescent="0.3">
      <c r="A92" s="11" t="s">
        <v>27</v>
      </c>
      <c r="B92" s="17" t="s">
        <v>100</v>
      </c>
      <c r="C92" s="13">
        <v>20</v>
      </c>
      <c r="D92" s="14" t="s">
        <v>152</v>
      </c>
      <c r="E92" s="13" t="s">
        <v>151</v>
      </c>
      <c r="F92" s="27">
        <v>11432</v>
      </c>
      <c r="G92" s="18" t="s">
        <v>63</v>
      </c>
      <c r="H92" s="13" t="s">
        <v>13</v>
      </c>
    </row>
    <row r="93" spans="1:8" s="10" customFormat="1" ht="27.6" x14ac:dyDescent="0.3">
      <c r="A93" s="4" t="s">
        <v>22</v>
      </c>
      <c r="B93" s="5" t="s">
        <v>100</v>
      </c>
      <c r="C93" s="4" t="s">
        <v>17</v>
      </c>
      <c r="D93" s="6" t="s">
        <v>153</v>
      </c>
      <c r="E93" s="6" t="s">
        <v>154</v>
      </c>
      <c r="F93" s="7">
        <f>SUM(F94:F101)</f>
        <v>1897500</v>
      </c>
      <c r="G93" s="8" t="s">
        <v>12</v>
      </c>
      <c r="H93" s="9" t="s">
        <v>13</v>
      </c>
    </row>
    <row r="94" spans="1:8" s="10" customFormat="1" ht="28.2" x14ac:dyDescent="0.3">
      <c r="A94" s="11" t="s">
        <v>66</v>
      </c>
      <c r="B94" s="17" t="s">
        <v>100</v>
      </c>
      <c r="C94" s="13">
        <v>500</v>
      </c>
      <c r="D94" s="14" t="s">
        <v>155</v>
      </c>
      <c r="E94" s="13" t="s">
        <v>154</v>
      </c>
      <c r="F94" s="27">
        <v>585000</v>
      </c>
      <c r="G94" s="18" t="s">
        <v>63</v>
      </c>
      <c r="H94" s="13" t="s">
        <v>13</v>
      </c>
    </row>
    <row r="95" spans="1:8" s="10" customFormat="1" ht="28.2" x14ac:dyDescent="0.3">
      <c r="A95" s="11" t="s">
        <v>66</v>
      </c>
      <c r="B95" s="17" t="s">
        <v>100</v>
      </c>
      <c r="C95" s="13">
        <v>500</v>
      </c>
      <c r="D95" s="14" t="s">
        <v>156</v>
      </c>
      <c r="E95" s="13" t="s">
        <v>154</v>
      </c>
      <c r="F95" s="27">
        <v>87500</v>
      </c>
      <c r="G95" s="18" t="s">
        <v>63</v>
      </c>
      <c r="H95" s="13" t="s">
        <v>13</v>
      </c>
    </row>
    <row r="96" spans="1:8" s="10" customFormat="1" ht="28.2" x14ac:dyDescent="0.3">
      <c r="A96" s="11" t="s">
        <v>33</v>
      </c>
      <c r="B96" s="17" t="s">
        <v>100</v>
      </c>
      <c r="C96" s="13">
        <v>10</v>
      </c>
      <c r="D96" s="14" t="s">
        <v>157</v>
      </c>
      <c r="E96" s="13" t="s">
        <v>154</v>
      </c>
      <c r="F96" s="27">
        <v>50000</v>
      </c>
      <c r="G96" s="18" t="s">
        <v>63</v>
      </c>
      <c r="H96" s="13" t="s">
        <v>13</v>
      </c>
    </row>
    <row r="97" spans="1:8" s="10" customFormat="1" ht="28.2" x14ac:dyDescent="0.3">
      <c r="A97" s="11" t="s">
        <v>33</v>
      </c>
      <c r="B97" s="17" t="s">
        <v>100</v>
      </c>
      <c r="C97" s="13">
        <v>400</v>
      </c>
      <c r="D97" s="14" t="s">
        <v>158</v>
      </c>
      <c r="E97" s="13" t="s">
        <v>154</v>
      </c>
      <c r="F97" s="27">
        <v>800000</v>
      </c>
      <c r="G97" s="18" t="s">
        <v>63</v>
      </c>
      <c r="H97" s="13" t="s">
        <v>13</v>
      </c>
    </row>
    <row r="98" spans="1:8" s="10" customFormat="1" ht="28.2" x14ac:dyDescent="0.3">
      <c r="A98" s="11" t="s">
        <v>33</v>
      </c>
      <c r="B98" s="17" t="s">
        <v>100</v>
      </c>
      <c r="C98" s="13">
        <v>1</v>
      </c>
      <c r="D98" s="14" t="s">
        <v>159</v>
      </c>
      <c r="E98" s="13" t="s">
        <v>154</v>
      </c>
      <c r="F98" s="27">
        <v>85000</v>
      </c>
      <c r="G98" s="18" t="s">
        <v>63</v>
      </c>
      <c r="H98" s="13" t="s">
        <v>13</v>
      </c>
    </row>
    <row r="99" spans="1:8" s="10" customFormat="1" ht="28.2" x14ac:dyDescent="0.3">
      <c r="A99" s="11" t="s">
        <v>33</v>
      </c>
      <c r="B99" s="17" t="s">
        <v>100</v>
      </c>
      <c r="C99" s="13">
        <v>2</v>
      </c>
      <c r="D99" s="14" t="s">
        <v>160</v>
      </c>
      <c r="E99" s="13" t="s">
        <v>154</v>
      </c>
      <c r="F99" s="27">
        <v>250000</v>
      </c>
      <c r="G99" s="18" t="s">
        <v>63</v>
      </c>
      <c r="H99" s="13" t="s">
        <v>13</v>
      </c>
    </row>
    <row r="100" spans="1:8" s="10" customFormat="1" ht="28.2" x14ac:dyDescent="0.3">
      <c r="A100" s="11" t="s">
        <v>90</v>
      </c>
      <c r="B100" s="17" t="s">
        <v>100</v>
      </c>
      <c r="C100" s="13">
        <v>10</v>
      </c>
      <c r="D100" s="14" t="s">
        <v>161</v>
      </c>
      <c r="E100" s="13" t="s">
        <v>154</v>
      </c>
      <c r="F100" s="27">
        <v>30000</v>
      </c>
      <c r="G100" s="18" t="s">
        <v>63</v>
      </c>
      <c r="H100" s="13" t="s">
        <v>13</v>
      </c>
    </row>
    <row r="101" spans="1:8" s="10" customFormat="1" ht="28.2" x14ac:dyDescent="0.3">
      <c r="A101" s="11" t="s">
        <v>46</v>
      </c>
      <c r="B101" s="17" t="s">
        <v>100</v>
      </c>
      <c r="C101" s="13">
        <v>1</v>
      </c>
      <c r="D101" s="14" t="s">
        <v>162</v>
      </c>
      <c r="E101" s="13" t="s">
        <v>154</v>
      </c>
      <c r="F101" s="27">
        <v>10000</v>
      </c>
      <c r="G101" s="18" t="s">
        <v>63</v>
      </c>
      <c r="H101" s="13" t="s">
        <v>13</v>
      </c>
    </row>
    <row r="102" spans="1:8" s="10" customFormat="1" ht="27.6" x14ac:dyDescent="0.3">
      <c r="A102" s="4" t="s">
        <v>22</v>
      </c>
      <c r="B102" s="5" t="s">
        <v>100</v>
      </c>
      <c r="C102" s="4" t="s">
        <v>17</v>
      </c>
      <c r="D102" s="6" t="s">
        <v>163</v>
      </c>
      <c r="E102" s="6" t="s">
        <v>164</v>
      </c>
      <c r="F102" s="7">
        <f>SUM(F103:F106)</f>
        <v>751238</v>
      </c>
      <c r="G102" s="8" t="s">
        <v>12</v>
      </c>
      <c r="H102" s="9" t="s">
        <v>13</v>
      </c>
    </row>
    <row r="103" spans="1:8" s="10" customFormat="1" ht="28.2" x14ac:dyDescent="0.3">
      <c r="A103" s="11" t="s">
        <v>27</v>
      </c>
      <c r="B103" s="17" t="s">
        <v>100</v>
      </c>
      <c r="C103" s="13">
        <v>35</v>
      </c>
      <c r="D103" s="14" t="s">
        <v>165</v>
      </c>
      <c r="E103" s="13" t="s">
        <v>164</v>
      </c>
      <c r="F103" s="27">
        <v>385000</v>
      </c>
      <c r="G103" s="18" t="s">
        <v>63</v>
      </c>
      <c r="H103" s="13" t="s">
        <v>13</v>
      </c>
    </row>
    <row r="104" spans="1:8" s="10" customFormat="1" ht="28.2" x14ac:dyDescent="0.3">
      <c r="A104" s="11" t="s">
        <v>27</v>
      </c>
      <c r="B104" s="17" t="s">
        <v>100</v>
      </c>
      <c r="C104" s="13">
        <v>3</v>
      </c>
      <c r="D104" s="14" t="s">
        <v>166</v>
      </c>
      <c r="E104" s="13" t="s">
        <v>164</v>
      </c>
      <c r="F104" s="27">
        <v>25500</v>
      </c>
      <c r="G104" s="18" t="s">
        <v>63</v>
      </c>
      <c r="H104" s="13" t="s">
        <v>13</v>
      </c>
    </row>
    <row r="105" spans="1:8" s="10" customFormat="1" ht="28.2" x14ac:dyDescent="0.3">
      <c r="A105" s="11" t="s">
        <v>33</v>
      </c>
      <c r="B105" s="17" t="s">
        <v>100</v>
      </c>
      <c r="C105" s="13">
        <v>130</v>
      </c>
      <c r="D105" s="14" t="s">
        <v>167</v>
      </c>
      <c r="E105" s="13" t="s">
        <v>164</v>
      </c>
      <c r="F105" s="27">
        <v>15738</v>
      </c>
      <c r="G105" s="18" t="s">
        <v>63</v>
      </c>
      <c r="H105" s="13" t="s">
        <v>13</v>
      </c>
    </row>
    <row r="106" spans="1:8" s="10" customFormat="1" ht="28.2" x14ac:dyDescent="0.3">
      <c r="A106" s="11" t="s">
        <v>33</v>
      </c>
      <c r="B106" s="17" t="s">
        <v>100</v>
      </c>
      <c r="C106" s="13">
        <v>5</v>
      </c>
      <c r="D106" s="14" t="s">
        <v>168</v>
      </c>
      <c r="E106" s="13" t="s">
        <v>164</v>
      </c>
      <c r="F106" s="27">
        <v>325000</v>
      </c>
      <c r="G106" s="18" t="s">
        <v>63</v>
      </c>
      <c r="H106" s="13" t="s">
        <v>13</v>
      </c>
    </row>
    <row r="107" spans="1:8" s="10" customFormat="1" ht="27.6" x14ac:dyDescent="0.3">
      <c r="A107" s="4" t="s">
        <v>27</v>
      </c>
      <c r="B107" s="5" t="s">
        <v>100</v>
      </c>
      <c r="C107" s="4">
        <v>20</v>
      </c>
      <c r="D107" s="6" t="s">
        <v>169</v>
      </c>
      <c r="E107" s="6" t="s">
        <v>170</v>
      </c>
      <c r="F107" s="7">
        <f>SUM(F108)</f>
        <v>116000</v>
      </c>
      <c r="G107" s="8" t="s">
        <v>12</v>
      </c>
      <c r="H107" s="9" t="s">
        <v>13</v>
      </c>
    </row>
    <row r="108" spans="1:8" s="10" customFormat="1" ht="28.2" x14ac:dyDescent="0.3">
      <c r="A108" s="11" t="s">
        <v>27</v>
      </c>
      <c r="B108" s="17" t="s">
        <v>100</v>
      </c>
      <c r="C108" s="13">
        <v>20</v>
      </c>
      <c r="D108" s="14" t="s">
        <v>171</v>
      </c>
      <c r="E108" s="13" t="s">
        <v>170</v>
      </c>
      <c r="F108" s="27">
        <v>116000</v>
      </c>
      <c r="G108" s="18" t="s">
        <v>63</v>
      </c>
      <c r="H108" s="13" t="s">
        <v>13</v>
      </c>
    </row>
    <row r="109" spans="1:8" s="10" customFormat="1" ht="27.6" x14ac:dyDescent="0.3">
      <c r="A109" s="4" t="s">
        <v>22</v>
      </c>
      <c r="B109" s="5" t="s">
        <v>100</v>
      </c>
      <c r="C109" s="4" t="s">
        <v>17</v>
      </c>
      <c r="D109" s="6" t="s">
        <v>172</v>
      </c>
      <c r="E109" s="6" t="s">
        <v>173</v>
      </c>
      <c r="F109" s="7">
        <f>SUM(F110:F112)</f>
        <v>531240</v>
      </c>
      <c r="G109" s="8" t="s">
        <v>12</v>
      </c>
      <c r="H109" s="9" t="s">
        <v>13</v>
      </c>
    </row>
    <row r="110" spans="1:8" s="10" customFormat="1" ht="36.6" customHeight="1" x14ac:dyDescent="0.3">
      <c r="A110" s="11" t="s">
        <v>27</v>
      </c>
      <c r="B110" s="17" t="s">
        <v>100</v>
      </c>
      <c r="C110" s="13">
        <v>3</v>
      </c>
      <c r="D110" s="14" t="s">
        <v>174</v>
      </c>
      <c r="E110" s="13" t="s">
        <v>173</v>
      </c>
      <c r="F110" s="27">
        <v>169240</v>
      </c>
      <c r="G110" s="18" t="s">
        <v>63</v>
      </c>
      <c r="H110" s="13" t="s">
        <v>13</v>
      </c>
    </row>
    <row r="111" spans="1:8" s="10" customFormat="1" ht="49.2" customHeight="1" x14ac:dyDescent="0.3">
      <c r="A111" s="11" t="s">
        <v>27</v>
      </c>
      <c r="B111" s="17" t="s">
        <v>100</v>
      </c>
      <c r="C111" s="13">
        <v>14</v>
      </c>
      <c r="D111" s="14" t="s">
        <v>175</v>
      </c>
      <c r="E111" s="13" t="s">
        <v>173</v>
      </c>
      <c r="F111" s="27">
        <v>112000</v>
      </c>
      <c r="G111" s="18" t="s">
        <v>63</v>
      </c>
      <c r="H111" s="13" t="s">
        <v>13</v>
      </c>
    </row>
    <row r="112" spans="1:8" s="10" customFormat="1" ht="28.2" x14ac:dyDescent="0.3">
      <c r="A112" s="11" t="s">
        <v>33</v>
      </c>
      <c r="B112" s="17" t="s">
        <v>100</v>
      </c>
      <c r="C112" s="13">
        <v>10</v>
      </c>
      <c r="D112" s="14" t="s">
        <v>176</v>
      </c>
      <c r="E112" s="13" t="s">
        <v>173</v>
      </c>
      <c r="F112" s="27">
        <v>250000</v>
      </c>
      <c r="G112" s="18" t="s">
        <v>63</v>
      </c>
      <c r="H112" s="13" t="s">
        <v>13</v>
      </c>
    </row>
    <row r="113" spans="1:8" s="10" customFormat="1" ht="27.6" x14ac:dyDescent="0.3">
      <c r="A113" s="4" t="s">
        <v>33</v>
      </c>
      <c r="B113" s="5" t="s">
        <v>100</v>
      </c>
      <c r="C113" s="4">
        <v>10</v>
      </c>
      <c r="D113" s="6" t="s">
        <v>177</v>
      </c>
      <c r="E113" s="6" t="s">
        <v>178</v>
      </c>
      <c r="F113" s="7">
        <f>SUM(F114)</f>
        <v>150000</v>
      </c>
      <c r="G113" s="8" t="s">
        <v>12</v>
      </c>
      <c r="H113" s="9" t="s">
        <v>13</v>
      </c>
    </row>
    <row r="114" spans="1:8" s="10" customFormat="1" ht="28.2" x14ac:dyDescent="0.3">
      <c r="A114" s="11" t="s">
        <v>33</v>
      </c>
      <c r="B114" s="17" t="s">
        <v>100</v>
      </c>
      <c r="C114" s="13">
        <v>10</v>
      </c>
      <c r="D114" s="14" t="s">
        <v>179</v>
      </c>
      <c r="E114" s="13" t="s">
        <v>178</v>
      </c>
      <c r="F114" s="27">
        <v>150000</v>
      </c>
      <c r="G114" s="18" t="s">
        <v>63</v>
      </c>
      <c r="H114" s="13" t="s">
        <v>13</v>
      </c>
    </row>
    <row r="115" spans="1:8" s="10" customFormat="1" ht="27.6" x14ac:dyDescent="0.3">
      <c r="A115" s="4" t="s">
        <v>22</v>
      </c>
      <c r="B115" s="5" t="s">
        <v>100</v>
      </c>
      <c r="C115" s="4" t="s">
        <v>17</v>
      </c>
      <c r="D115" s="6" t="s">
        <v>180</v>
      </c>
      <c r="E115" s="6" t="s">
        <v>181</v>
      </c>
      <c r="F115" s="7">
        <f>SUM(F116:F117)</f>
        <v>528018</v>
      </c>
      <c r="G115" s="8" t="s">
        <v>12</v>
      </c>
      <c r="H115" s="9" t="s">
        <v>13</v>
      </c>
    </row>
    <row r="116" spans="1:8" s="10" customFormat="1" ht="28.2" x14ac:dyDescent="0.3">
      <c r="A116" s="11" t="s">
        <v>33</v>
      </c>
      <c r="B116" s="17" t="s">
        <v>100</v>
      </c>
      <c r="C116" s="13">
        <v>1</v>
      </c>
      <c r="D116" s="14" t="s">
        <v>182</v>
      </c>
      <c r="E116" s="13" t="s">
        <v>181</v>
      </c>
      <c r="F116" s="27">
        <v>421018</v>
      </c>
      <c r="G116" s="18" t="s">
        <v>63</v>
      </c>
      <c r="H116" s="13" t="s">
        <v>13</v>
      </c>
    </row>
    <row r="117" spans="1:8" s="10" customFormat="1" ht="28.2" x14ac:dyDescent="0.3">
      <c r="A117" s="11" t="s">
        <v>108</v>
      </c>
      <c r="B117" s="17" t="s">
        <v>100</v>
      </c>
      <c r="C117" s="13">
        <v>200</v>
      </c>
      <c r="D117" s="14" t="s">
        <v>183</v>
      </c>
      <c r="E117" s="13" t="s">
        <v>181</v>
      </c>
      <c r="F117" s="27">
        <v>107000</v>
      </c>
      <c r="G117" s="18" t="s">
        <v>63</v>
      </c>
      <c r="H117" s="13" t="s">
        <v>13</v>
      </c>
    </row>
    <row r="118" spans="1:8" s="10" customFormat="1" ht="28.2" customHeight="1" x14ac:dyDescent="0.3">
      <c r="A118" s="4" t="s">
        <v>33</v>
      </c>
      <c r="B118" s="5" t="s">
        <v>184</v>
      </c>
      <c r="C118" s="4">
        <v>2</v>
      </c>
      <c r="D118" s="6" t="s">
        <v>185</v>
      </c>
      <c r="E118" s="6" t="s">
        <v>186</v>
      </c>
      <c r="F118" s="7">
        <f>SUM(F119)</f>
        <v>45000000</v>
      </c>
      <c r="G118" s="8" t="s">
        <v>12</v>
      </c>
      <c r="H118" s="9" t="s">
        <v>13</v>
      </c>
    </row>
    <row r="119" spans="1:8" s="10" customFormat="1" ht="28.2" x14ac:dyDescent="0.3">
      <c r="A119" s="11" t="s">
        <v>33</v>
      </c>
      <c r="B119" s="17" t="s">
        <v>184</v>
      </c>
      <c r="C119" s="13">
        <v>2</v>
      </c>
      <c r="D119" s="14" t="s">
        <v>187</v>
      </c>
      <c r="E119" s="13" t="s">
        <v>186</v>
      </c>
      <c r="F119" s="27">
        <v>45000000</v>
      </c>
      <c r="G119" s="30" t="s">
        <v>63</v>
      </c>
      <c r="H119" s="13" t="s">
        <v>13</v>
      </c>
    </row>
    <row r="120" spans="1:8" s="10" customFormat="1" ht="28.2" customHeight="1" x14ac:dyDescent="0.3">
      <c r="A120" s="4" t="s">
        <v>22</v>
      </c>
      <c r="B120" s="5" t="s">
        <v>184</v>
      </c>
      <c r="C120" s="4" t="s">
        <v>17</v>
      </c>
      <c r="D120" s="6" t="s">
        <v>188</v>
      </c>
      <c r="E120" s="6" t="s">
        <v>189</v>
      </c>
      <c r="F120" s="7">
        <f>SUM(F121:F127)</f>
        <v>5550000</v>
      </c>
      <c r="G120" s="8" t="s">
        <v>12</v>
      </c>
      <c r="H120" s="9" t="s">
        <v>13</v>
      </c>
    </row>
    <row r="121" spans="1:8" s="10" customFormat="1" ht="28.2" x14ac:dyDescent="0.3">
      <c r="A121" s="11" t="s">
        <v>66</v>
      </c>
      <c r="B121" s="17" t="s">
        <v>184</v>
      </c>
      <c r="C121" s="13">
        <v>5</v>
      </c>
      <c r="D121" s="14" t="s">
        <v>190</v>
      </c>
      <c r="E121" s="13" t="s">
        <v>189</v>
      </c>
      <c r="F121" s="27">
        <v>1250000</v>
      </c>
      <c r="G121" s="18" t="s">
        <v>63</v>
      </c>
      <c r="H121" s="13" t="s">
        <v>13</v>
      </c>
    </row>
    <row r="122" spans="1:8" s="10" customFormat="1" ht="28.2" x14ac:dyDescent="0.3">
      <c r="A122" s="11" t="s">
        <v>87</v>
      </c>
      <c r="B122" s="17" t="s">
        <v>184</v>
      </c>
      <c r="C122" s="13">
        <v>1</v>
      </c>
      <c r="D122" s="14" t="s">
        <v>191</v>
      </c>
      <c r="E122" s="13" t="s">
        <v>189</v>
      </c>
      <c r="F122" s="27">
        <v>70000</v>
      </c>
      <c r="G122" s="18" t="s">
        <v>63</v>
      </c>
      <c r="H122" s="13" t="s">
        <v>13</v>
      </c>
    </row>
    <row r="123" spans="1:8" s="10" customFormat="1" ht="28.2" x14ac:dyDescent="0.3">
      <c r="A123" s="11" t="s">
        <v>33</v>
      </c>
      <c r="B123" s="17" t="s">
        <v>184</v>
      </c>
      <c r="C123" s="13">
        <v>6</v>
      </c>
      <c r="D123" s="14" t="s">
        <v>191</v>
      </c>
      <c r="E123" s="13" t="s">
        <v>189</v>
      </c>
      <c r="F123" s="27">
        <v>900000</v>
      </c>
      <c r="G123" s="18" t="s">
        <v>63</v>
      </c>
      <c r="H123" s="13" t="s">
        <v>13</v>
      </c>
    </row>
    <row r="124" spans="1:8" s="10" customFormat="1" ht="28.2" x14ac:dyDescent="0.3">
      <c r="A124" s="11" t="s">
        <v>33</v>
      </c>
      <c r="B124" s="17" t="s">
        <v>184</v>
      </c>
      <c r="C124" s="13">
        <v>2</v>
      </c>
      <c r="D124" s="14" t="s">
        <v>192</v>
      </c>
      <c r="E124" s="13" t="s">
        <v>189</v>
      </c>
      <c r="F124" s="27">
        <v>3000000</v>
      </c>
      <c r="G124" s="18" t="s">
        <v>63</v>
      </c>
      <c r="H124" s="13" t="s">
        <v>13</v>
      </c>
    </row>
    <row r="125" spans="1:8" s="10" customFormat="1" ht="28.2" x14ac:dyDescent="0.3">
      <c r="A125" s="11" t="s">
        <v>90</v>
      </c>
      <c r="B125" s="17" t="s">
        <v>184</v>
      </c>
      <c r="C125" s="13">
        <v>1</v>
      </c>
      <c r="D125" s="14" t="s">
        <v>191</v>
      </c>
      <c r="E125" s="13" t="s">
        <v>189</v>
      </c>
      <c r="F125" s="27">
        <v>150000</v>
      </c>
      <c r="G125" s="18" t="s">
        <v>63</v>
      </c>
      <c r="H125" s="13" t="s">
        <v>13</v>
      </c>
    </row>
    <row r="126" spans="1:8" s="10" customFormat="1" ht="28.2" x14ac:dyDescent="0.3">
      <c r="A126" s="11" t="s">
        <v>90</v>
      </c>
      <c r="B126" s="17" t="s">
        <v>184</v>
      </c>
      <c r="C126" s="13">
        <v>1</v>
      </c>
      <c r="D126" s="14" t="s">
        <v>193</v>
      </c>
      <c r="E126" s="13" t="s">
        <v>189</v>
      </c>
      <c r="F126" s="27">
        <v>50000</v>
      </c>
      <c r="G126" s="18" t="s">
        <v>63</v>
      </c>
      <c r="H126" s="13" t="s">
        <v>13</v>
      </c>
    </row>
    <row r="127" spans="1:8" s="10" customFormat="1" ht="28.2" x14ac:dyDescent="0.3">
      <c r="A127" s="11" t="s">
        <v>194</v>
      </c>
      <c r="B127" s="17" t="s">
        <v>184</v>
      </c>
      <c r="C127" s="13">
        <v>1</v>
      </c>
      <c r="D127" s="14" t="s">
        <v>195</v>
      </c>
      <c r="E127" s="13" t="s">
        <v>189</v>
      </c>
      <c r="F127" s="27">
        <v>130000</v>
      </c>
      <c r="G127" s="18" t="s">
        <v>63</v>
      </c>
      <c r="H127" s="13" t="s">
        <v>13</v>
      </c>
    </row>
    <row r="128" spans="1:8" s="10" customFormat="1" ht="27.6" x14ac:dyDescent="0.3">
      <c r="A128" s="4" t="s">
        <v>16</v>
      </c>
      <c r="B128" s="5" t="s">
        <v>184</v>
      </c>
      <c r="C128" s="4" t="s">
        <v>17</v>
      </c>
      <c r="D128" s="6" t="s">
        <v>196</v>
      </c>
      <c r="E128" s="6" t="s">
        <v>197</v>
      </c>
      <c r="F128" s="7">
        <f>SUM(F129:F158)</f>
        <v>71409549</v>
      </c>
      <c r="G128" s="8" t="s">
        <v>12</v>
      </c>
      <c r="H128" s="9" t="s">
        <v>13</v>
      </c>
    </row>
    <row r="129" spans="1:8" s="10" customFormat="1" ht="28.2" x14ac:dyDescent="0.3">
      <c r="A129" s="11" t="s">
        <v>16</v>
      </c>
      <c r="B129" s="17" t="s">
        <v>184</v>
      </c>
      <c r="C129" s="13">
        <v>3</v>
      </c>
      <c r="D129" s="14" t="s">
        <v>198</v>
      </c>
      <c r="E129" s="13" t="s">
        <v>197</v>
      </c>
      <c r="F129" s="27">
        <v>330000</v>
      </c>
      <c r="G129" s="18" t="s">
        <v>63</v>
      </c>
      <c r="H129" s="13" t="s">
        <v>13</v>
      </c>
    </row>
    <row r="130" spans="1:8" s="10" customFormat="1" ht="28.2" x14ac:dyDescent="0.3">
      <c r="A130" s="20" t="s">
        <v>16</v>
      </c>
      <c r="B130" s="21" t="s">
        <v>184</v>
      </c>
      <c r="C130" s="22">
        <v>1</v>
      </c>
      <c r="D130" s="31" t="s">
        <v>199</v>
      </c>
      <c r="E130" s="22" t="s">
        <v>197</v>
      </c>
      <c r="F130" s="28">
        <v>3000000</v>
      </c>
      <c r="G130" s="25" t="s">
        <v>63</v>
      </c>
      <c r="H130" s="22" t="s">
        <v>13</v>
      </c>
    </row>
    <row r="131" spans="1:8" s="10" customFormat="1" ht="28.2" x14ac:dyDescent="0.3">
      <c r="A131" s="20" t="s">
        <v>16</v>
      </c>
      <c r="B131" s="21" t="s">
        <v>184</v>
      </c>
      <c r="C131" s="22">
        <v>1</v>
      </c>
      <c r="D131" s="31" t="s">
        <v>200</v>
      </c>
      <c r="E131" s="22" t="s">
        <v>197</v>
      </c>
      <c r="F131" s="28">
        <v>2000000</v>
      </c>
      <c r="G131" s="25" t="s">
        <v>63</v>
      </c>
      <c r="H131" s="22" t="s">
        <v>13</v>
      </c>
    </row>
    <row r="132" spans="1:8" s="10" customFormat="1" ht="28.2" x14ac:dyDescent="0.3">
      <c r="A132" s="11" t="s">
        <v>16</v>
      </c>
      <c r="B132" s="17" t="s">
        <v>184</v>
      </c>
      <c r="C132" s="13">
        <v>2</v>
      </c>
      <c r="D132" s="14" t="s">
        <v>201</v>
      </c>
      <c r="E132" s="13" t="s">
        <v>197</v>
      </c>
      <c r="F132" s="27">
        <v>3000000</v>
      </c>
      <c r="G132" s="18" t="s">
        <v>63</v>
      </c>
      <c r="H132" s="13" t="s">
        <v>13</v>
      </c>
    </row>
    <row r="133" spans="1:8" s="10" customFormat="1" ht="28.2" x14ac:dyDescent="0.3">
      <c r="A133" s="11" t="s">
        <v>16</v>
      </c>
      <c r="B133" s="17" t="s">
        <v>184</v>
      </c>
      <c r="C133" s="13">
        <v>3</v>
      </c>
      <c r="D133" s="14" t="s">
        <v>202</v>
      </c>
      <c r="E133" s="13" t="s">
        <v>197</v>
      </c>
      <c r="F133" s="27">
        <v>4800000</v>
      </c>
      <c r="G133" s="18" t="s">
        <v>63</v>
      </c>
      <c r="H133" s="13" t="s">
        <v>13</v>
      </c>
    </row>
    <row r="134" spans="1:8" s="10" customFormat="1" ht="28.2" x14ac:dyDescent="0.3">
      <c r="A134" s="11" t="s">
        <v>16</v>
      </c>
      <c r="B134" s="17" t="s">
        <v>184</v>
      </c>
      <c r="C134" s="13">
        <v>6</v>
      </c>
      <c r="D134" s="11" t="s">
        <v>203</v>
      </c>
      <c r="E134" s="13" t="s">
        <v>197</v>
      </c>
      <c r="F134" s="27">
        <v>660000</v>
      </c>
      <c r="G134" s="18" t="s">
        <v>63</v>
      </c>
      <c r="H134" s="13" t="s">
        <v>13</v>
      </c>
    </row>
    <row r="135" spans="1:8" s="10" customFormat="1" ht="28.2" x14ac:dyDescent="0.3">
      <c r="A135" s="11" t="s">
        <v>16</v>
      </c>
      <c r="B135" s="17" t="s">
        <v>184</v>
      </c>
      <c r="C135" s="13">
        <v>4</v>
      </c>
      <c r="D135" s="11" t="s">
        <v>204</v>
      </c>
      <c r="E135" s="13" t="s">
        <v>197</v>
      </c>
      <c r="F135" s="27">
        <v>440000</v>
      </c>
      <c r="G135" s="18" t="s">
        <v>63</v>
      </c>
      <c r="H135" s="13" t="s">
        <v>13</v>
      </c>
    </row>
    <row r="136" spans="1:8" s="10" customFormat="1" ht="28.2" x14ac:dyDescent="0.3">
      <c r="A136" s="11" t="s">
        <v>16</v>
      </c>
      <c r="B136" s="17" t="s">
        <v>184</v>
      </c>
      <c r="C136" s="13">
        <v>1</v>
      </c>
      <c r="D136" s="11" t="s">
        <v>205</v>
      </c>
      <c r="E136" s="13" t="s">
        <v>197</v>
      </c>
      <c r="F136" s="27">
        <v>110000</v>
      </c>
      <c r="G136" s="18" t="s">
        <v>63</v>
      </c>
      <c r="H136" s="13" t="s">
        <v>13</v>
      </c>
    </row>
    <row r="137" spans="1:8" s="10" customFormat="1" ht="28.2" x14ac:dyDescent="0.3">
      <c r="A137" s="11" t="s">
        <v>16</v>
      </c>
      <c r="B137" s="17" t="s">
        <v>184</v>
      </c>
      <c r="C137" s="13">
        <v>1</v>
      </c>
      <c r="D137" s="11" t="s">
        <v>206</v>
      </c>
      <c r="E137" s="13" t="s">
        <v>197</v>
      </c>
      <c r="F137" s="27">
        <v>110000</v>
      </c>
      <c r="G137" s="18" t="s">
        <v>63</v>
      </c>
      <c r="H137" s="13" t="s">
        <v>13</v>
      </c>
    </row>
    <row r="138" spans="1:8" s="10" customFormat="1" ht="28.2" x14ac:dyDescent="0.3">
      <c r="A138" s="11" t="s">
        <v>16</v>
      </c>
      <c r="B138" s="17" t="s">
        <v>184</v>
      </c>
      <c r="C138" s="13">
        <v>1</v>
      </c>
      <c r="D138" s="11" t="s">
        <v>207</v>
      </c>
      <c r="E138" s="13" t="s">
        <v>197</v>
      </c>
      <c r="F138" s="27">
        <v>110000</v>
      </c>
      <c r="G138" s="18" t="s">
        <v>63</v>
      </c>
      <c r="H138" s="13" t="s">
        <v>13</v>
      </c>
    </row>
    <row r="139" spans="1:8" s="10" customFormat="1" ht="28.2" x14ac:dyDescent="0.3">
      <c r="A139" s="11" t="s">
        <v>16</v>
      </c>
      <c r="B139" s="17" t="s">
        <v>184</v>
      </c>
      <c r="C139" s="13">
        <v>2</v>
      </c>
      <c r="D139" s="11" t="s">
        <v>208</v>
      </c>
      <c r="E139" s="13" t="s">
        <v>197</v>
      </c>
      <c r="F139" s="27">
        <v>220000</v>
      </c>
      <c r="G139" s="18" t="s">
        <v>63</v>
      </c>
      <c r="H139" s="13" t="s">
        <v>13</v>
      </c>
    </row>
    <row r="140" spans="1:8" s="10" customFormat="1" ht="28.2" x14ac:dyDescent="0.3">
      <c r="A140" s="11" t="s">
        <v>16</v>
      </c>
      <c r="B140" s="17" t="s">
        <v>184</v>
      </c>
      <c r="C140" s="13">
        <v>2</v>
      </c>
      <c r="D140" s="11" t="s">
        <v>209</v>
      </c>
      <c r="E140" s="13" t="s">
        <v>197</v>
      </c>
      <c r="F140" s="27">
        <v>220000</v>
      </c>
      <c r="G140" s="18" t="s">
        <v>63</v>
      </c>
      <c r="H140" s="13" t="s">
        <v>13</v>
      </c>
    </row>
    <row r="141" spans="1:8" s="10" customFormat="1" ht="28.2" x14ac:dyDescent="0.3">
      <c r="A141" s="11" t="s">
        <v>16</v>
      </c>
      <c r="B141" s="17" t="s">
        <v>184</v>
      </c>
      <c r="C141" s="13">
        <v>2</v>
      </c>
      <c r="D141" s="11" t="s">
        <v>210</v>
      </c>
      <c r="E141" s="13" t="s">
        <v>197</v>
      </c>
      <c r="F141" s="27">
        <v>220000</v>
      </c>
      <c r="G141" s="18" t="s">
        <v>63</v>
      </c>
      <c r="H141" s="13" t="s">
        <v>13</v>
      </c>
    </row>
    <row r="142" spans="1:8" s="10" customFormat="1" ht="28.2" x14ac:dyDescent="0.3">
      <c r="A142" s="11" t="s">
        <v>16</v>
      </c>
      <c r="B142" s="17" t="s">
        <v>184</v>
      </c>
      <c r="C142" s="13">
        <v>2</v>
      </c>
      <c r="D142" s="11" t="s">
        <v>211</v>
      </c>
      <c r="E142" s="13" t="s">
        <v>197</v>
      </c>
      <c r="F142" s="27">
        <v>220000</v>
      </c>
      <c r="G142" s="18" t="s">
        <v>63</v>
      </c>
      <c r="H142" s="13" t="s">
        <v>13</v>
      </c>
    </row>
    <row r="143" spans="1:8" s="10" customFormat="1" ht="28.2" x14ac:dyDescent="0.3">
      <c r="A143" s="11" t="s">
        <v>16</v>
      </c>
      <c r="B143" s="17" t="s">
        <v>184</v>
      </c>
      <c r="C143" s="13">
        <v>2</v>
      </c>
      <c r="D143" s="11" t="s">
        <v>212</v>
      </c>
      <c r="E143" s="13" t="s">
        <v>197</v>
      </c>
      <c r="F143" s="27">
        <v>220000</v>
      </c>
      <c r="G143" s="18" t="s">
        <v>63</v>
      </c>
      <c r="H143" s="13" t="s">
        <v>13</v>
      </c>
    </row>
    <row r="144" spans="1:8" s="10" customFormat="1" ht="28.2" x14ac:dyDescent="0.3">
      <c r="A144" s="11" t="s">
        <v>16</v>
      </c>
      <c r="B144" s="17" t="s">
        <v>184</v>
      </c>
      <c r="C144" s="13">
        <v>2</v>
      </c>
      <c r="D144" s="11" t="s">
        <v>213</v>
      </c>
      <c r="E144" s="13" t="s">
        <v>197</v>
      </c>
      <c r="F144" s="27">
        <v>220000</v>
      </c>
      <c r="G144" s="18" t="s">
        <v>63</v>
      </c>
      <c r="H144" s="13" t="s">
        <v>13</v>
      </c>
    </row>
    <row r="145" spans="1:8" s="10" customFormat="1" ht="28.2" x14ac:dyDescent="0.3">
      <c r="A145" s="11" t="s">
        <v>16</v>
      </c>
      <c r="B145" s="17" t="s">
        <v>184</v>
      </c>
      <c r="C145" s="13">
        <v>2</v>
      </c>
      <c r="D145" s="11" t="s">
        <v>214</v>
      </c>
      <c r="E145" s="13" t="s">
        <v>197</v>
      </c>
      <c r="F145" s="27">
        <v>220000</v>
      </c>
      <c r="G145" s="18" t="s">
        <v>63</v>
      </c>
      <c r="H145" s="13" t="s">
        <v>13</v>
      </c>
    </row>
    <row r="146" spans="1:8" s="10" customFormat="1" ht="28.2" x14ac:dyDescent="0.3">
      <c r="A146" s="11" t="s">
        <v>16</v>
      </c>
      <c r="B146" s="17" t="s">
        <v>184</v>
      </c>
      <c r="C146" s="13">
        <v>2</v>
      </c>
      <c r="D146" s="11" t="s">
        <v>215</v>
      </c>
      <c r="E146" s="13" t="s">
        <v>197</v>
      </c>
      <c r="F146" s="27">
        <v>220000</v>
      </c>
      <c r="G146" s="18" t="s">
        <v>63</v>
      </c>
      <c r="H146" s="13" t="s">
        <v>13</v>
      </c>
    </row>
    <row r="147" spans="1:8" s="10" customFormat="1" ht="28.2" x14ac:dyDescent="0.3">
      <c r="A147" s="20" t="s">
        <v>16</v>
      </c>
      <c r="B147" s="21" t="s">
        <v>184</v>
      </c>
      <c r="C147" s="22">
        <v>2</v>
      </c>
      <c r="D147" s="32" t="s">
        <v>216</v>
      </c>
      <c r="E147" s="22" t="s">
        <v>197</v>
      </c>
      <c r="F147" s="28">
        <v>2500000</v>
      </c>
      <c r="G147" s="25" t="s">
        <v>63</v>
      </c>
      <c r="H147" s="22" t="s">
        <v>13</v>
      </c>
    </row>
    <row r="148" spans="1:8" s="10" customFormat="1" ht="28.2" x14ac:dyDescent="0.3">
      <c r="A148" s="11" t="s">
        <v>16</v>
      </c>
      <c r="B148" s="17" t="s">
        <v>184</v>
      </c>
      <c r="C148" s="13">
        <v>1</v>
      </c>
      <c r="D148" s="19" t="s">
        <v>217</v>
      </c>
      <c r="E148" s="13" t="s">
        <v>197</v>
      </c>
      <c r="F148" s="27">
        <v>1250000</v>
      </c>
      <c r="G148" s="18" t="s">
        <v>63</v>
      </c>
      <c r="H148" s="13" t="s">
        <v>13</v>
      </c>
    </row>
    <row r="149" spans="1:8" s="10" customFormat="1" ht="28.2" x14ac:dyDescent="0.3">
      <c r="A149" s="20" t="s">
        <v>16</v>
      </c>
      <c r="B149" s="21" t="s">
        <v>184</v>
      </c>
      <c r="C149" s="22">
        <v>2</v>
      </c>
      <c r="D149" s="31" t="s">
        <v>218</v>
      </c>
      <c r="E149" s="22" t="s">
        <v>197</v>
      </c>
      <c r="F149" s="28">
        <v>2000000</v>
      </c>
      <c r="G149" s="25" t="s">
        <v>63</v>
      </c>
      <c r="H149" s="22" t="s">
        <v>13</v>
      </c>
    </row>
    <row r="150" spans="1:8" s="10" customFormat="1" ht="28.2" x14ac:dyDescent="0.3">
      <c r="A150" s="20" t="s">
        <v>16</v>
      </c>
      <c r="B150" s="21" t="s">
        <v>184</v>
      </c>
      <c r="C150" s="22">
        <v>1</v>
      </c>
      <c r="D150" s="31" t="s">
        <v>219</v>
      </c>
      <c r="E150" s="22" t="s">
        <v>197</v>
      </c>
      <c r="F150" s="28">
        <v>1000000</v>
      </c>
      <c r="G150" s="25" t="s">
        <v>63</v>
      </c>
      <c r="H150" s="22" t="s">
        <v>13</v>
      </c>
    </row>
    <row r="151" spans="1:8" s="10" customFormat="1" ht="28.2" x14ac:dyDescent="0.3">
      <c r="A151" s="20" t="s">
        <v>16</v>
      </c>
      <c r="B151" s="21" t="s">
        <v>184</v>
      </c>
      <c r="C151" s="22">
        <v>2</v>
      </c>
      <c r="D151" s="31" t="s">
        <v>220</v>
      </c>
      <c r="E151" s="22" t="s">
        <v>197</v>
      </c>
      <c r="F151" s="28">
        <v>3200000</v>
      </c>
      <c r="G151" s="25" t="s">
        <v>63</v>
      </c>
      <c r="H151" s="22" t="s">
        <v>13</v>
      </c>
    </row>
    <row r="152" spans="1:8" s="10" customFormat="1" ht="28.2" x14ac:dyDescent="0.3">
      <c r="A152" s="20" t="s">
        <v>16</v>
      </c>
      <c r="B152" s="21" t="s">
        <v>184</v>
      </c>
      <c r="C152" s="22">
        <v>1</v>
      </c>
      <c r="D152" s="31" t="s">
        <v>221</v>
      </c>
      <c r="E152" s="22" t="s">
        <v>197</v>
      </c>
      <c r="F152" s="28">
        <v>1600000</v>
      </c>
      <c r="G152" s="25" t="s">
        <v>63</v>
      </c>
      <c r="H152" s="22" t="s">
        <v>13</v>
      </c>
    </row>
    <row r="153" spans="1:8" s="10" customFormat="1" ht="28.2" x14ac:dyDescent="0.3">
      <c r="A153" s="11" t="s">
        <v>16</v>
      </c>
      <c r="B153" s="17" t="s">
        <v>184</v>
      </c>
      <c r="C153" s="13">
        <v>1</v>
      </c>
      <c r="D153" s="14" t="s">
        <v>222</v>
      </c>
      <c r="E153" s="13" t="s">
        <v>197</v>
      </c>
      <c r="F153" s="27">
        <v>1500000</v>
      </c>
      <c r="G153" s="18" t="s">
        <v>63</v>
      </c>
      <c r="H153" s="13" t="s">
        <v>13</v>
      </c>
    </row>
    <row r="154" spans="1:8" s="10" customFormat="1" ht="28.2" x14ac:dyDescent="0.3">
      <c r="A154" s="11" t="s">
        <v>16</v>
      </c>
      <c r="B154" s="17" t="s">
        <v>184</v>
      </c>
      <c r="C154" s="13">
        <v>8</v>
      </c>
      <c r="D154" s="14" t="s">
        <v>223</v>
      </c>
      <c r="E154" s="13" t="s">
        <v>197</v>
      </c>
      <c r="F154" s="27">
        <v>16000000</v>
      </c>
      <c r="G154" s="18" t="s">
        <v>63</v>
      </c>
      <c r="H154" s="13" t="s">
        <v>13</v>
      </c>
    </row>
    <row r="155" spans="1:8" s="10" customFormat="1" ht="28.2" x14ac:dyDescent="0.3">
      <c r="A155" s="11" t="s">
        <v>16</v>
      </c>
      <c r="B155" s="17" t="s">
        <v>184</v>
      </c>
      <c r="C155" s="13">
        <v>6</v>
      </c>
      <c r="D155" s="14" t="s">
        <v>224</v>
      </c>
      <c r="E155" s="13" t="s">
        <v>197</v>
      </c>
      <c r="F155" s="27">
        <v>18039549</v>
      </c>
      <c r="G155" s="18" t="s">
        <v>63</v>
      </c>
      <c r="H155" s="13" t="s">
        <v>13</v>
      </c>
    </row>
    <row r="156" spans="1:8" s="10" customFormat="1" ht="28.2" x14ac:dyDescent="0.3">
      <c r="A156" s="11" t="s">
        <v>16</v>
      </c>
      <c r="B156" s="17" t="s">
        <v>184</v>
      </c>
      <c r="C156" s="13">
        <v>2</v>
      </c>
      <c r="D156" s="14" t="s">
        <v>225</v>
      </c>
      <c r="E156" s="13" t="s">
        <v>197</v>
      </c>
      <c r="F156" s="27">
        <v>4000000</v>
      </c>
      <c r="G156" s="18" t="s">
        <v>63</v>
      </c>
      <c r="H156" s="13" t="s">
        <v>13</v>
      </c>
    </row>
    <row r="157" spans="1:8" s="10" customFormat="1" ht="28.2" x14ac:dyDescent="0.3">
      <c r="A157" s="11" t="s">
        <v>16</v>
      </c>
      <c r="B157" s="17" t="s">
        <v>184</v>
      </c>
      <c r="C157" s="13">
        <v>1</v>
      </c>
      <c r="D157" s="14" t="s">
        <v>226</v>
      </c>
      <c r="E157" s="13" t="s">
        <v>197</v>
      </c>
      <c r="F157" s="27">
        <v>3000000</v>
      </c>
      <c r="G157" s="18" t="s">
        <v>63</v>
      </c>
      <c r="H157" s="13" t="s">
        <v>13</v>
      </c>
    </row>
    <row r="158" spans="1:8" s="10" customFormat="1" ht="28.2" x14ac:dyDescent="0.3">
      <c r="A158" s="11" t="s">
        <v>16</v>
      </c>
      <c r="B158" s="17" t="s">
        <v>184</v>
      </c>
      <c r="C158" s="13">
        <v>1</v>
      </c>
      <c r="D158" s="14" t="s">
        <v>227</v>
      </c>
      <c r="E158" s="13" t="s">
        <v>197</v>
      </c>
      <c r="F158" s="27">
        <v>1000000</v>
      </c>
      <c r="G158" s="18" t="s">
        <v>63</v>
      </c>
      <c r="H158" s="13" t="s">
        <v>13</v>
      </c>
    </row>
    <row r="159" spans="1:8" s="10" customFormat="1" ht="28.2" customHeight="1" x14ac:dyDescent="0.3">
      <c r="A159" s="4" t="s">
        <v>27</v>
      </c>
      <c r="B159" s="5" t="s">
        <v>184</v>
      </c>
      <c r="C159" s="4">
        <v>1</v>
      </c>
      <c r="D159" s="6" t="s">
        <v>228</v>
      </c>
      <c r="E159" s="6" t="s">
        <v>229</v>
      </c>
      <c r="F159" s="7">
        <f>SUM(F160)</f>
        <v>200000</v>
      </c>
      <c r="G159" s="8" t="s">
        <v>12</v>
      </c>
      <c r="H159" s="9" t="s">
        <v>13</v>
      </c>
    </row>
    <row r="160" spans="1:8" s="10" customFormat="1" ht="28.2" x14ac:dyDescent="0.3">
      <c r="A160" s="11" t="s">
        <v>27</v>
      </c>
      <c r="B160" s="17" t="s">
        <v>184</v>
      </c>
      <c r="C160" s="13">
        <v>1</v>
      </c>
      <c r="D160" s="14" t="s">
        <v>230</v>
      </c>
      <c r="E160" s="13" t="s">
        <v>229</v>
      </c>
      <c r="F160" s="27">
        <v>200000</v>
      </c>
      <c r="G160" s="18" t="s">
        <v>63</v>
      </c>
      <c r="H160" s="13" t="s">
        <v>13</v>
      </c>
    </row>
    <row r="161" spans="1:8" s="10" customFormat="1" ht="28.2" customHeight="1" x14ac:dyDescent="0.3">
      <c r="A161" s="4" t="s">
        <v>22</v>
      </c>
      <c r="B161" s="5" t="s">
        <v>184</v>
      </c>
      <c r="C161" s="4" t="s">
        <v>17</v>
      </c>
      <c r="D161" s="6" t="s">
        <v>231</v>
      </c>
      <c r="E161" s="6" t="s">
        <v>232</v>
      </c>
      <c r="F161" s="7">
        <f>SUM(F162:F168)</f>
        <v>6780000</v>
      </c>
      <c r="G161" s="8" t="s">
        <v>12</v>
      </c>
      <c r="H161" s="9" t="s">
        <v>13</v>
      </c>
    </row>
    <row r="162" spans="1:8" s="10" customFormat="1" ht="28.2" x14ac:dyDescent="0.3">
      <c r="A162" s="11" t="s">
        <v>233</v>
      </c>
      <c r="B162" s="17" t="s">
        <v>184</v>
      </c>
      <c r="C162" s="13">
        <v>1</v>
      </c>
      <c r="D162" s="14" t="s">
        <v>234</v>
      </c>
      <c r="E162" s="13" t="s">
        <v>232</v>
      </c>
      <c r="F162" s="27">
        <v>2250000</v>
      </c>
      <c r="G162" s="18" t="s">
        <v>63</v>
      </c>
      <c r="H162" s="13" t="s">
        <v>13</v>
      </c>
    </row>
    <row r="163" spans="1:8" s="10" customFormat="1" ht="28.2" x14ac:dyDescent="0.3">
      <c r="A163" s="11" t="s">
        <v>33</v>
      </c>
      <c r="B163" s="17" t="s">
        <v>184</v>
      </c>
      <c r="C163" s="13">
        <v>2</v>
      </c>
      <c r="D163" s="14" t="s">
        <v>235</v>
      </c>
      <c r="E163" s="13" t="s">
        <v>232</v>
      </c>
      <c r="F163" s="27">
        <v>120000</v>
      </c>
      <c r="G163" s="18" t="s">
        <v>63</v>
      </c>
      <c r="H163" s="13" t="s">
        <v>13</v>
      </c>
    </row>
    <row r="164" spans="1:8" s="10" customFormat="1" ht="28.2" x14ac:dyDescent="0.3">
      <c r="A164" s="11" t="s">
        <v>33</v>
      </c>
      <c r="B164" s="17" t="s">
        <v>184</v>
      </c>
      <c r="C164" s="13">
        <v>2</v>
      </c>
      <c r="D164" s="14" t="s">
        <v>236</v>
      </c>
      <c r="E164" s="13" t="s">
        <v>232</v>
      </c>
      <c r="F164" s="27">
        <v>400000</v>
      </c>
      <c r="G164" s="18" t="s">
        <v>63</v>
      </c>
      <c r="H164" s="13" t="s">
        <v>13</v>
      </c>
    </row>
    <row r="165" spans="1:8" s="10" customFormat="1" ht="28.2" x14ac:dyDescent="0.3">
      <c r="A165" s="11" t="s">
        <v>33</v>
      </c>
      <c r="B165" s="17" t="s">
        <v>184</v>
      </c>
      <c r="C165" s="13">
        <v>2</v>
      </c>
      <c r="D165" s="14" t="s">
        <v>237</v>
      </c>
      <c r="E165" s="13" t="s">
        <v>232</v>
      </c>
      <c r="F165" s="27">
        <v>140000</v>
      </c>
      <c r="G165" s="18" t="s">
        <v>63</v>
      </c>
      <c r="H165" s="13" t="s">
        <v>13</v>
      </c>
    </row>
    <row r="166" spans="1:8" s="10" customFormat="1" ht="28.2" x14ac:dyDescent="0.3">
      <c r="A166" s="11" t="s">
        <v>33</v>
      </c>
      <c r="B166" s="17" t="s">
        <v>184</v>
      </c>
      <c r="C166" s="13">
        <v>1</v>
      </c>
      <c r="D166" s="14" t="s">
        <v>238</v>
      </c>
      <c r="E166" s="13" t="s">
        <v>232</v>
      </c>
      <c r="F166" s="27">
        <v>70000</v>
      </c>
      <c r="G166" s="18" t="s">
        <v>63</v>
      </c>
      <c r="H166" s="13" t="s">
        <v>13</v>
      </c>
    </row>
    <row r="167" spans="1:8" s="10" customFormat="1" ht="28.2" x14ac:dyDescent="0.3">
      <c r="A167" s="11" t="s">
        <v>33</v>
      </c>
      <c r="B167" s="17" t="s">
        <v>184</v>
      </c>
      <c r="C167" s="13">
        <v>1</v>
      </c>
      <c r="D167" s="14" t="s">
        <v>239</v>
      </c>
      <c r="E167" s="13" t="s">
        <v>232</v>
      </c>
      <c r="F167" s="27">
        <v>600000</v>
      </c>
      <c r="G167" s="18" t="s">
        <v>63</v>
      </c>
      <c r="H167" s="13" t="s">
        <v>13</v>
      </c>
    </row>
    <row r="168" spans="1:8" s="10" customFormat="1" ht="28.2" x14ac:dyDescent="0.3">
      <c r="A168" s="11" t="s">
        <v>240</v>
      </c>
      <c r="B168" s="17" t="s">
        <v>184</v>
      </c>
      <c r="C168" s="13">
        <v>2</v>
      </c>
      <c r="D168" s="19" t="s">
        <v>241</v>
      </c>
      <c r="E168" s="13" t="s">
        <v>232</v>
      </c>
      <c r="F168" s="27">
        <v>3200000</v>
      </c>
      <c r="G168" s="18" t="s">
        <v>63</v>
      </c>
      <c r="H168" s="13" t="s">
        <v>13</v>
      </c>
    </row>
    <row r="169" spans="1:8" s="10" customFormat="1" ht="28.2" customHeight="1" x14ac:dyDescent="0.3">
      <c r="A169" s="4" t="s">
        <v>22</v>
      </c>
      <c r="B169" s="5" t="s">
        <v>184</v>
      </c>
      <c r="C169" s="4" t="s">
        <v>17</v>
      </c>
      <c r="D169" s="6" t="s">
        <v>242</v>
      </c>
      <c r="E169" s="6" t="s">
        <v>243</v>
      </c>
      <c r="F169" s="7">
        <f>SUM(F170:F184)</f>
        <v>15200000</v>
      </c>
      <c r="G169" s="8" t="s">
        <v>12</v>
      </c>
      <c r="H169" s="9" t="s">
        <v>13</v>
      </c>
    </row>
    <row r="170" spans="1:8" s="10" customFormat="1" ht="28.2" x14ac:dyDescent="0.3">
      <c r="A170" s="11" t="s">
        <v>90</v>
      </c>
      <c r="B170" s="17" t="s">
        <v>184</v>
      </c>
      <c r="C170" s="13">
        <v>3</v>
      </c>
      <c r="D170" s="14" t="s">
        <v>244</v>
      </c>
      <c r="E170" s="13" t="s">
        <v>243</v>
      </c>
      <c r="F170" s="27">
        <v>1200000</v>
      </c>
      <c r="G170" s="18" t="s">
        <v>63</v>
      </c>
      <c r="H170" s="13" t="s">
        <v>13</v>
      </c>
    </row>
    <row r="171" spans="1:8" s="10" customFormat="1" ht="28.2" x14ac:dyDescent="0.3">
      <c r="A171" s="11" t="s">
        <v>16</v>
      </c>
      <c r="B171" s="17" t="s">
        <v>184</v>
      </c>
      <c r="C171" s="13">
        <v>40</v>
      </c>
      <c r="D171" s="14" t="s">
        <v>245</v>
      </c>
      <c r="E171" s="13" t="s">
        <v>243</v>
      </c>
      <c r="F171" s="27">
        <v>2800000</v>
      </c>
      <c r="G171" s="30" t="s">
        <v>45</v>
      </c>
      <c r="H171" s="13" t="s">
        <v>13</v>
      </c>
    </row>
    <row r="172" spans="1:8" s="10" customFormat="1" ht="28.2" x14ac:dyDescent="0.3">
      <c r="A172" s="11" t="s">
        <v>16</v>
      </c>
      <c r="B172" s="17" t="s">
        <v>184</v>
      </c>
      <c r="C172" s="13">
        <v>50</v>
      </c>
      <c r="D172" s="11" t="s">
        <v>246</v>
      </c>
      <c r="E172" s="13" t="s">
        <v>243</v>
      </c>
      <c r="F172" s="27">
        <v>3500000</v>
      </c>
      <c r="G172" s="30" t="s">
        <v>45</v>
      </c>
      <c r="H172" s="13" t="s">
        <v>13</v>
      </c>
    </row>
    <row r="173" spans="1:8" s="10" customFormat="1" ht="28.2" x14ac:dyDescent="0.3">
      <c r="A173" s="11" t="s">
        <v>16</v>
      </c>
      <c r="B173" s="17" t="s">
        <v>184</v>
      </c>
      <c r="C173" s="13">
        <v>30</v>
      </c>
      <c r="D173" s="11" t="s">
        <v>247</v>
      </c>
      <c r="E173" s="13" t="s">
        <v>243</v>
      </c>
      <c r="F173" s="27">
        <v>2100000</v>
      </c>
      <c r="G173" s="18" t="s">
        <v>45</v>
      </c>
      <c r="H173" s="13" t="s">
        <v>13</v>
      </c>
    </row>
    <row r="174" spans="1:8" s="10" customFormat="1" ht="28.2" x14ac:dyDescent="0.3">
      <c r="A174" s="11" t="s">
        <v>16</v>
      </c>
      <c r="B174" s="17" t="s">
        <v>184</v>
      </c>
      <c r="C174" s="13">
        <v>15</v>
      </c>
      <c r="D174" s="11" t="s">
        <v>248</v>
      </c>
      <c r="E174" s="13" t="s">
        <v>243</v>
      </c>
      <c r="F174" s="27">
        <v>1050000</v>
      </c>
      <c r="G174" s="18" t="s">
        <v>45</v>
      </c>
      <c r="H174" s="13" t="s">
        <v>13</v>
      </c>
    </row>
    <row r="175" spans="1:8" s="10" customFormat="1" ht="28.2" x14ac:dyDescent="0.3">
      <c r="A175" s="11" t="s">
        <v>16</v>
      </c>
      <c r="B175" s="17" t="s">
        <v>184</v>
      </c>
      <c r="C175" s="13">
        <v>18</v>
      </c>
      <c r="D175" s="11" t="s">
        <v>249</v>
      </c>
      <c r="E175" s="13" t="s">
        <v>243</v>
      </c>
      <c r="F175" s="27">
        <v>1260000</v>
      </c>
      <c r="G175" s="18" t="s">
        <v>45</v>
      </c>
      <c r="H175" s="13" t="s">
        <v>13</v>
      </c>
    </row>
    <row r="176" spans="1:8" s="10" customFormat="1" ht="28.2" x14ac:dyDescent="0.3">
      <c r="A176" s="11" t="s">
        <v>16</v>
      </c>
      <c r="B176" s="17" t="s">
        <v>184</v>
      </c>
      <c r="C176" s="13">
        <v>15</v>
      </c>
      <c r="D176" s="11" t="s">
        <v>250</v>
      </c>
      <c r="E176" s="13" t="s">
        <v>243</v>
      </c>
      <c r="F176" s="27">
        <v>1050000</v>
      </c>
      <c r="G176" s="18" t="s">
        <v>45</v>
      </c>
      <c r="H176" s="13" t="s">
        <v>13</v>
      </c>
    </row>
    <row r="177" spans="1:8" s="10" customFormat="1" ht="28.2" x14ac:dyDescent="0.3">
      <c r="A177" s="11" t="s">
        <v>16</v>
      </c>
      <c r="B177" s="17" t="s">
        <v>184</v>
      </c>
      <c r="C177" s="13">
        <v>4</v>
      </c>
      <c r="D177" s="11" t="s">
        <v>251</v>
      </c>
      <c r="E177" s="13" t="s">
        <v>243</v>
      </c>
      <c r="F177" s="27">
        <v>280000</v>
      </c>
      <c r="G177" s="18" t="s">
        <v>45</v>
      </c>
      <c r="H177" s="13" t="s">
        <v>13</v>
      </c>
    </row>
    <row r="178" spans="1:8" s="10" customFormat="1" ht="28.2" x14ac:dyDescent="0.3">
      <c r="A178" s="11" t="s">
        <v>16</v>
      </c>
      <c r="B178" s="17" t="s">
        <v>184</v>
      </c>
      <c r="C178" s="13">
        <v>4</v>
      </c>
      <c r="D178" s="11" t="s">
        <v>252</v>
      </c>
      <c r="E178" s="13" t="s">
        <v>243</v>
      </c>
      <c r="F178" s="27">
        <v>280000</v>
      </c>
      <c r="G178" s="18" t="s">
        <v>45</v>
      </c>
      <c r="H178" s="13" t="s">
        <v>13</v>
      </c>
    </row>
    <row r="179" spans="1:8" s="10" customFormat="1" ht="28.2" x14ac:dyDescent="0.3">
      <c r="A179" s="11" t="s">
        <v>16</v>
      </c>
      <c r="B179" s="17" t="s">
        <v>184</v>
      </c>
      <c r="C179" s="13">
        <v>4</v>
      </c>
      <c r="D179" s="11" t="s">
        <v>253</v>
      </c>
      <c r="E179" s="13" t="s">
        <v>243</v>
      </c>
      <c r="F179" s="27">
        <v>280000</v>
      </c>
      <c r="G179" s="18" t="s">
        <v>45</v>
      </c>
      <c r="H179" s="13" t="s">
        <v>13</v>
      </c>
    </row>
    <row r="180" spans="1:8" s="10" customFormat="1" ht="28.2" x14ac:dyDescent="0.3">
      <c r="A180" s="11" t="s">
        <v>16</v>
      </c>
      <c r="B180" s="17" t="s">
        <v>184</v>
      </c>
      <c r="C180" s="13">
        <v>4</v>
      </c>
      <c r="D180" s="11" t="s">
        <v>254</v>
      </c>
      <c r="E180" s="13" t="s">
        <v>243</v>
      </c>
      <c r="F180" s="27">
        <v>280000</v>
      </c>
      <c r="G180" s="18" t="s">
        <v>45</v>
      </c>
      <c r="H180" s="13" t="s">
        <v>13</v>
      </c>
    </row>
    <row r="181" spans="1:8" s="10" customFormat="1" ht="28.2" x14ac:dyDescent="0.3">
      <c r="A181" s="11" t="s">
        <v>16</v>
      </c>
      <c r="B181" s="17" t="s">
        <v>184</v>
      </c>
      <c r="C181" s="13">
        <v>4</v>
      </c>
      <c r="D181" s="11" t="s">
        <v>255</v>
      </c>
      <c r="E181" s="13" t="s">
        <v>243</v>
      </c>
      <c r="F181" s="27">
        <v>280000</v>
      </c>
      <c r="G181" s="18" t="s">
        <v>45</v>
      </c>
      <c r="H181" s="13" t="s">
        <v>13</v>
      </c>
    </row>
    <row r="182" spans="1:8" s="10" customFormat="1" ht="28.2" x14ac:dyDescent="0.3">
      <c r="A182" s="11" t="s">
        <v>16</v>
      </c>
      <c r="B182" s="17" t="s">
        <v>184</v>
      </c>
      <c r="C182" s="13">
        <v>4</v>
      </c>
      <c r="D182" s="11" t="s">
        <v>256</v>
      </c>
      <c r="E182" s="13" t="s">
        <v>243</v>
      </c>
      <c r="F182" s="27">
        <v>280000</v>
      </c>
      <c r="G182" s="18" t="s">
        <v>45</v>
      </c>
      <c r="H182" s="13" t="s">
        <v>13</v>
      </c>
    </row>
    <row r="183" spans="1:8" s="10" customFormat="1" ht="28.2" x14ac:dyDescent="0.3">
      <c r="A183" s="11" t="s">
        <v>16</v>
      </c>
      <c r="B183" s="17" t="s">
        <v>184</v>
      </c>
      <c r="C183" s="13">
        <v>4</v>
      </c>
      <c r="D183" s="11" t="s">
        <v>257</v>
      </c>
      <c r="E183" s="13" t="s">
        <v>243</v>
      </c>
      <c r="F183" s="27">
        <v>280000</v>
      </c>
      <c r="G183" s="18" t="s">
        <v>45</v>
      </c>
      <c r="H183" s="13" t="s">
        <v>13</v>
      </c>
    </row>
    <row r="184" spans="1:8" s="10" customFormat="1" ht="28.2" x14ac:dyDescent="0.3">
      <c r="A184" s="11" t="s">
        <v>16</v>
      </c>
      <c r="B184" s="17" t="s">
        <v>184</v>
      </c>
      <c r="C184" s="13">
        <v>4</v>
      </c>
      <c r="D184" s="11" t="s">
        <v>258</v>
      </c>
      <c r="E184" s="13" t="s">
        <v>243</v>
      </c>
      <c r="F184" s="27">
        <v>280000</v>
      </c>
      <c r="G184" s="18" t="s">
        <v>45</v>
      </c>
      <c r="H184" s="13" t="s">
        <v>13</v>
      </c>
    </row>
    <row r="185" spans="1:8" ht="28.2" customHeight="1" x14ac:dyDescent="0.3">
      <c r="A185" s="6"/>
      <c r="B185" s="6"/>
      <c r="C185" s="6"/>
      <c r="D185" s="33"/>
      <c r="E185" s="34"/>
      <c r="F185" s="35"/>
      <c r="G185" s="36"/>
      <c r="H185" s="37"/>
    </row>
  </sheetData>
  <protectedRanges>
    <protectedRange password="C1AC" sqref="A1 F1:G1" name="Range1_1_2"/>
    <protectedRange password="C1AC" sqref="A2 F2:G2" name="Range1_1_2_1"/>
    <protectedRange password="C1AC" sqref="F4:G4" name="Range1_1_2_2"/>
    <protectedRange password="C1AC" sqref="F7:G7" name="Range1_1_2_3"/>
    <protectedRange password="C1AC" sqref="F10:G10" name="Range1_1_2_4"/>
    <protectedRange password="C1AC" sqref="F12:G12" name="Range1_1_2_5"/>
    <protectedRange password="C1AC" sqref="F14:G14" name="Range1_1_2_9"/>
    <protectedRange password="C1AC" sqref="F17:G17 F52:G52 F22:G22 F24:G24 F26:G26 F28:G28 F30:G30 F35:G35 F38:G38 F41:G41 F43:G43 F50:G50" name="Range1_1_2_10"/>
    <protectedRange password="C1AC" sqref="F54:G54 F60:G60 F62:G62" name="Range1_1_2_11"/>
    <protectedRange password="C1AC" sqref="F64:G64" name="Range1_1_2_12"/>
    <protectedRange password="C1AC" sqref="F68:G68" name="Range1_1_2_13"/>
    <protectedRange password="C1AC" sqref="F72:G72" name="Range1_1_2_14"/>
    <protectedRange password="C1AC" sqref="F74:G74" name="Range1_1_2_15"/>
    <protectedRange password="C1AC" sqref="F76:G76" name="Range1_1_2_16"/>
    <protectedRange password="C1AC" sqref="F79:G79 F89:G89" name="Range1_1_2_17"/>
    <protectedRange password="C1AC" sqref="F91:G91" name="Range1_1_2_18"/>
    <protectedRange password="C1AC" sqref="F93:G93" name="Range1_1_2_19"/>
    <protectedRange password="C1AC" sqref="F102:G102" name="Range1_1_2_20"/>
    <protectedRange password="C1AC" sqref="F107:G107" name="Range1_1_2_21"/>
    <protectedRange password="C1AC" sqref="F109:G109 F113:G113" name="Range1_1_2_22"/>
    <protectedRange password="C1AC" sqref="F115:G115" name="Range1_1_2_23"/>
    <protectedRange password="C1AC" sqref="F118:G118" name="Range1_1_2_24"/>
    <protectedRange password="C1AC" sqref="F120:G120" name="Range1_1_2_25"/>
    <protectedRange password="C1AC" sqref="F128:G128" name="Range1_1_2_26"/>
    <protectedRange password="C1AC" sqref="F159:G159" name="Range1_1_2_27"/>
    <protectedRange password="C1AC" sqref="F161:G161" name="Range1_1_2_28"/>
    <protectedRange password="C1AC" sqref="F169:G169" name="Range1_1_2_29"/>
  </protectedRanges>
  <dataValidations count="1">
    <dataValidation errorStyle="information" allowBlank="1" showInputMessage="1" showErrorMessage="1" errorTitle="Falta Información" error="Favor incluir la descripción del requerimiento. Gracias" sqref="D45 D121 D3 D5:D6 D11 D13 D8:D9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I3" sqref="I3"/>
    </sheetView>
  </sheetViews>
  <sheetFormatPr baseColWidth="10" defaultRowHeight="14.4" x14ac:dyDescent="0.3"/>
  <cols>
    <col min="1" max="1" width="29.21875" customWidth="1"/>
    <col min="2" max="2" width="23.44140625" customWidth="1"/>
    <col min="3" max="3" width="11.33203125" customWidth="1"/>
    <col min="4" max="4" width="74" customWidth="1"/>
    <col min="5" max="5" width="12.5546875" style="38" customWidth="1"/>
    <col min="6" max="6" width="15.5546875" customWidth="1"/>
    <col min="7" max="7" width="11.33203125" customWidth="1"/>
    <col min="8" max="8" width="13.44140625" style="38" customWidth="1"/>
  </cols>
  <sheetData>
    <row r="1" spans="1:8" ht="27.6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</row>
    <row r="2" spans="1:8" s="10" customFormat="1" ht="28.2" customHeight="1" x14ac:dyDescent="0.3">
      <c r="A2" s="4" t="s">
        <v>8</v>
      </c>
      <c r="B2" s="5" t="s">
        <v>9</v>
      </c>
      <c r="C2" s="4">
        <v>1</v>
      </c>
      <c r="D2" s="6" t="s">
        <v>10</v>
      </c>
      <c r="E2" s="6" t="s">
        <v>11</v>
      </c>
      <c r="F2" s="7">
        <f>SUM(F3)</f>
        <v>150000</v>
      </c>
      <c r="G2" s="8" t="s">
        <v>12</v>
      </c>
      <c r="H2" s="9" t="s">
        <v>13</v>
      </c>
    </row>
    <row r="3" spans="1:8" s="10" customFormat="1" ht="33.6" customHeight="1" x14ac:dyDescent="0.3">
      <c r="A3" s="11" t="s">
        <v>8</v>
      </c>
      <c r="B3" s="12" t="s">
        <v>9</v>
      </c>
      <c r="C3" s="13">
        <v>1</v>
      </c>
      <c r="D3" s="14" t="s">
        <v>14</v>
      </c>
      <c r="E3" s="13" t="s">
        <v>11</v>
      </c>
      <c r="F3" s="15">
        <v>150000</v>
      </c>
      <c r="G3" s="16" t="s">
        <v>15</v>
      </c>
      <c r="H3" s="13" t="s">
        <v>13</v>
      </c>
    </row>
    <row r="4" spans="1:8" s="10" customFormat="1" ht="28.2" customHeight="1" x14ac:dyDescent="0.3">
      <c r="A4" s="4" t="s">
        <v>16</v>
      </c>
      <c r="B4" s="5" t="s">
        <v>9</v>
      </c>
      <c r="C4" s="4" t="s">
        <v>17</v>
      </c>
      <c r="D4" s="6" t="s">
        <v>18</v>
      </c>
      <c r="E4" s="6" t="s">
        <v>19</v>
      </c>
      <c r="F4" s="7">
        <f>SUM(F5:F6)</f>
        <v>78120</v>
      </c>
      <c r="G4" s="8" t="s">
        <v>12</v>
      </c>
      <c r="H4" s="9" t="s">
        <v>13</v>
      </c>
    </row>
    <row r="5" spans="1:8" s="10" customFormat="1" ht="34.200000000000003" customHeight="1" x14ac:dyDescent="0.3">
      <c r="A5" s="40" t="s">
        <v>16</v>
      </c>
      <c r="B5" s="17" t="s">
        <v>9</v>
      </c>
      <c r="C5" s="13">
        <v>1</v>
      </c>
      <c r="D5" s="14" t="s">
        <v>20</v>
      </c>
      <c r="E5" s="13" t="s">
        <v>19</v>
      </c>
      <c r="F5" s="15">
        <v>15750</v>
      </c>
      <c r="G5" s="18" t="s">
        <v>15</v>
      </c>
      <c r="H5" s="13" t="s">
        <v>13</v>
      </c>
    </row>
    <row r="6" spans="1:8" s="10" customFormat="1" ht="37.200000000000003" customHeight="1" x14ac:dyDescent="0.3">
      <c r="A6" s="40" t="s">
        <v>16</v>
      </c>
      <c r="B6" s="17" t="s">
        <v>9</v>
      </c>
      <c r="C6" s="13">
        <v>1</v>
      </c>
      <c r="D6" s="14" t="s">
        <v>21</v>
      </c>
      <c r="E6" s="13" t="s">
        <v>19</v>
      </c>
      <c r="F6" s="15">
        <v>62370</v>
      </c>
      <c r="G6" s="18" t="s">
        <v>15</v>
      </c>
      <c r="H6" s="13" t="s">
        <v>13</v>
      </c>
    </row>
    <row r="7" spans="1:8" s="10" customFormat="1" ht="28.2" customHeight="1" x14ac:dyDescent="0.3">
      <c r="A7" s="4" t="s">
        <v>22</v>
      </c>
      <c r="B7" s="5" t="s">
        <v>9</v>
      </c>
      <c r="C7" s="4" t="s">
        <v>17</v>
      </c>
      <c r="D7" s="6" t="s">
        <v>23</v>
      </c>
      <c r="E7" s="6" t="s">
        <v>24</v>
      </c>
      <c r="F7" s="7">
        <f>SUM(F8:F9)</f>
        <v>48000000</v>
      </c>
      <c r="G7" s="8" t="s">
        <v>12</v>
      </c>
      <c r="H7" s="9" t="s">
        <v>13</v>
      </c>
    </row>
    <row r="8" spans="1:8" s="10" customFormat="1" ht="28.2" x14ac:dyDescent="0.3">
      <c r="A8" s="40" t="s">
        <v>16</v>
      </c>
      <c r="B8" s="17" t="s">
        <v>9</v>
      </c>
      <c r="C8" s="13">
        <v>12</v>
      </c>
      <c r="D8" s="19" t="s">
        <v>25</v>
      </c>
      <c r="E8" s="13" t="s">
        <v>24</v>
      </c>
      <c r="F8" s="15">
        <v>18000000</v>
      </c>
      <c r="G8" s="18" t="s">
        <v>15</v>
      </c>
      <c r="H8" s="13" t="s">
        <v>13</v>
      </c>
    </row>
    <row r="9" spans="1:8" s="10" customFormat="1" ht="28.2" x14ac:dyDescent="0.3">
      <c r="A9" s="40" t="s">
        <v>16</v>
      </c>
      <c r="B9" s="17" t="s">
        <v>9</v>
      </c>
      <c r="C9" s="13">
        <v>12</v>
      </c>
      <c r="D9" s="19" t="s">
        <v>26</v>
      </c>
      <c r="E9" s="13" t="s">
        <v>24</v>
      </c>
      <c r="F9" s="15">
        <v>30000000</v>
      </c>
      <c r="G9" s="18" t="s">
        <v>15</v>
      </c>
      <c r="H9" s="13" t="s">
        <v>13</v>
      </c>
    </row>
    <row r="10" spans="1:8" s="10" customFormat="1" ht="27.6" customHeight="1" x14ac:dyDescent="0.3">
      <c r="A10" s="4" t="s">
        <v>27</v>
      </c>
      <c r="B10" s="5" t="s">
        <v>9</v>
      </c>
      <c r="C10" s="4">
        <v>1</v>
      </c>
      <c r="D10" s="6" t="s">
        <v>28</v>
      </c>
      <c r="E10" s="6" t="s">
        <v>29</v>
      </c>
      <c r="F10" s="7">
        <f>SUM(F11)</f>
        <v>200000</v>
      </c>
      <c r="G10" s="8" t="s">
        <v>12</v>
      </c>
      <c r="H10" s="9" t="s">
        <v>13</v>
      </c>
    </row>
    <row r="11" spans="1:8" s="10" customFormat="1" ht="28.2" x14ac:dyDescent="0.3">
      <c r="A11" s="11" t="s">
        <v>27</v>
      </c>
      <c r="B11" s="17" t="s">
        <v>9</v>
      </c>
      <c r="C11" s="13">
        <v>1</v>
      </c>
      <c r="D11" s="14" t="s">
        <v>30</v>
      </c>
      <c r="E11" s="13" t="s">
        <v>29</v>
      </c>
      <c r="F11" s="15">
        <v>200000</v>
      </c>
      <c r="G11" s="18" t="s">
        <v>15</v>
      </c>
      <c r="H11" s="13" t="s">
        <v>13</v>
      </c>
    </row>
    <row r="12" spans="1:8" s="10" customFormat="1" ht="28.2" customHeight="1" x14ac:dyDescent="0.3">
      <c r="A12" s="4" t="s">
        <v>22</v>
      </c>
      <c r="B12" s="5" t="s">
        <v>9</v>
      </c>
      <c r="C12" s="4" t="s">
        <v>17</v>
      </c>
      <c r="D12" s="6" t="s">
        <v>31</v>
      </c>
      <c r="E12" s="6" t="s">
        <v>32</v>
      </c>
      <c r="F12" s="7">
        <f>SUM(F13:F13)</f>
        <v>500000</v>
      </c>
      <c r="G12" s="8" t="s">
        <v>12</v>
      </c>
      <c r="H12" s="9" t="s">
        <v>13</v>
      </c>
    </row>
    <row r="13" spans="1:8" s="10" customFormat="1" ht="28.2" x14ac:dyDescent="0.3">
      <c r="A13" s="11" t="s">
        <v>33</v>
      </c>
      <c r="B13" s="17" t="s">
        <v>9</v>
      </c>
      <c r="C13" s="13">
        <v>2</v>
      </c>
      <c r="D13" s="14" t="s">
        <v>34</v>
      </c>
      <c r="E13" s="13" t="s">
        <v>32</v>
      </c>
      <c r="F13" s="15">
        <v>500000</v>
      </c>
      <c r="G13" s="18" t="s">
        <v>15</v>
      </c>
      <c r="H13" s="13" t="s">
        <v>13</v>
      </c>
    </row>
    <row r="14" spans="1:8" s="10" customFormat="1" ht="28.2" customHeight="1" x14ac:dyDescent="0.3">
      <c r="A14" s="4" t="s">
        <v>22</v>
      </c>
      <c r="B14" s="5" t="s">
        <v>9</v>
      </c>
      <c r="C14" s="4" t="s">
        <v>17</v>
      </c>
      <c r="D14" s="6" t="s">
        <v>35</v>
      </c>
      <c r="E14" s="6" t="s">
        <v>36</v>
      </c>
      <c r="F14" s="7">
        <f>SUM(F15:F16)</f>
        <v>2500000</v>
      </c>
      <c r="G14" s="8" t="s">
        <v>12</v>
      </c>
      <c r="H14" s="9" t="s">
        <v>13</v>
      </c>
    </row>
    <row r="15" spans="1:8" s="10" customFormat="1" ht="34.799999999999997" customHeight="1" x14ac:dyDescent="0.3">
      <c r="A15" s="11" t="s">
        <v>37</v>
      </c>
      <c r="B15" s="17" t="s">
        <v>9</v>
      </c>
      <c r="C15" s="13">
        <v>3</v>
      </c>
      <c r="D15" s="14" t="s">
        <v>38</v>
      </c>
      <c r="E15" s="13" t="s">
        <v>36</v>
      </c>
      <c r="F15" s="15">
        <v>1900000</v>
      </c>
      <c r="G15" s="18" t="s">
        <v>15</v>
      </c>
      <c r="H15" s="13" t="s">
        <v>13</v>
      </c>
    </row>
    <row r="16" spans="1:8" s="10" customFormat="1" ht="28.2" x14ac:dyDescent="0.3">
      <c r="A16" s="11" t="s">
        <v>37</v>
      </c>
      <c r="B16" s="17" t="s">
        <v>9</v>
      </c>
      <c r="C16" s="13">
        <v>300</v>
      </c>
      <c r="D16" s="14" t="s">
        <v>39</v>
      </c>
      <c r="E16" s="13" t="s">
        <v>36</v>
      </c>
      <c r="F16" s="15">
        <v>600000</v>
      </c>
      <c r="G16" s="18" t="s">
        <v>15</v>
      </c>
      <c r="H16" s="13" t="s">
        <v>13</v>
      </c>
    </row>
    <row r="17" spans="1:8" s="10" customFormat="1" ht="28.2" customHeight="1" x14ac:dyDescent="0.3">
      <c r="A17" s="4" t="s">
        <v>22</v>
      </c>
      <c r="B17" s="5" t="s">
        <v>9</v>
      </c>
      <c r="C17" s="4" t="s">
        <v>17</v>
      </c>
      <c r="D17" s="6" t="s">
        <v>40</v>
      </c>
      <c r="E17" s="6" t="s">
        <v>41</v>
      </c>
      <c r="F17" s="7">
        <f>SUM(F18:F21)</f>
        <v>436952</v>
      </c>
      <c r="G17" s="8" t="s">
        <v>12</v>
      </c>
      <c r="H17" s="9" t="s">
        <v>13</v>
      </c>
    </row>
    <row r="18" spans="1:8" s="10" customFormat="1" ht="28.2" x14ac:dyDescent="0.3">
      <c r="A18" s="11" t="s">
        <v>27</v>
      </c>
      <c r="B18" s="17" t="s">
        <v>9</v>
      </c>
      <c r="C18" s="13">
        <v>1</v>
      </c>
      <c r="D18" s="14" t="s">
        <v>42</v>
      </c>
      <c r="E18" s="13" t="s">
        <v>41</v>
      </c>
      <c r="F18" s="15">
        <v>100000</v>
      </c>
      <c r="G18" s="18" t="s">
        <v>15</v>
      </c>
      <c r="H18" s="13" t="s">
        <v>13</v>
      </c>
    </row>
    <row r="19" spans="1:8" s="10" customFormat="1" ht="28.2" x14ac:dyDescent="0.3">
      <c r="A19" s="11" t="s">
        <v>27</v>
      </c>
      <c r="B19" s="17" t="s">
        <v>9</v>
      </c>
      <c r="C19" s="13">
        <v>1</v>
      </c>
      <c r="D19" s="14" t="s">
        <v>43</v>
      </c>
      <c r="E19" s="13" t="s">
        <v>41</v>
      </c>
      <c r="F19" s="15">
        <v>240000</v>
      </c>
      <c r="G19" s="18" t="s">
        <v>15</v>
      </c>
      <c r="H19" s="13" t="s">
        <v>13</v>
      </c>
    </row>
    <row r="20" spans="1:8" s="10" customFormat="1" ht="28.2" x14ac:dyDescent="0.3">
      <c r="A20" s="11" t="s">
        <v>8</v>
      </c>
      <c r="B20" s="17" t="s">
        <v>9</v>
      </c>
      <c r="C20" s="13">
        <v>1</v>
      </c>
      <c r="D20" s="14" t="s">
        <v>44</v>
      </c>
      <c r="E20" s="13" t="s">
        <v>41</v>
      </c>
      <c r="F20" s="15">
        <v>15000</v>
      </c>
      <c r="G20" s="18" t="s">
        <v>45</v>
      </c>
      <c r="H20" s="13" t="s">
        <v>13</v>
      </c>
    </row>
    <row r="21" spans="1:8" s="10" customFormat="1" ht="28.2" x14ac:dyDescent="0.3">
      <c r="A21" s="11" t="s">
        <v>46</v>
      </c>
      <c r="B21" s="17" t="s">
        <v>9</v>
      </c>
      <c r="C21" s="13">
        <v>1</v>
      </c>
      <c r="D21" s="14" t="s">
        <v>47</v>
      </c>
      <c r="E21" s="13" t="s">
        <v>41</v>
      </c>
      <c r="F21" s="15">
        <v>81952</v>
      </c>
      <c r="G21" s="18" t="s">
        <v>15</v>
      </c>
      <c r="H21" s="13" t="s">
        <v>13</v>
      </c>
    </row>
    <row r="22" spans="1:8" s="10" customFormat="1" ht="28.2" customHeight="1" x14ac:dyDescent="0.3">
      <c r="A22" s="4" t="s">
        <v>48</v>
      </c>
      <c r="B22" s="5" t="s">
        <v>9</v>
      </c>
      <c r="C22" s="4">
        <v>1</v>
      </c>
      <c r="D22" s="6" t="s">
        <v>49</v>
      </c>
      <c r="E22" s="6" t="s">
        <v>50</v>
      </c>
      <c r="F22" s="7">
        <f>SUM(F23)</f>
        <v>17797500</v>
      </c>
      <c r="G22" s="8" t="s">
        <v>12</v>
      </c>
      <c r="H22" s="9" t="s">
        <v>13</v>
      </c>
    </row>
    <row r="23" spans="1:8" s="10" customFormat="1" ht="33" customHeight="1" x14ac:dyDescent="0.3">
      <c r="A23" s="11" t="s">
        <v>48</v>
      </c>
      <c r="B23" s="17" t="s">
        <v>9</v>
      </c>
      <c r="C23" s="13">
        <v>1</v>
      </c>
      <c r="D23" s="14" t="s">
        <v>51</v>
      </c>
      <c r="E23" s="13" t="s">
        <v>50</v>
      </c>
      <c r="F23" s="15">
        <v>17797500</v>
      </c>
      <c r="G23" s="18" t="s">
        <v>52</v>
      </c>
      <c r="H23" s="13" t="s">
        <v>13</v>
      </c>
    </row>
    <row r="24" spans="1:8" s="10" customFormat="1" ht="27" customHeight="1" x14ac:dyDescent="0.3">
      <c r="A24" s="4" t="s">
        <v>27</v>
      </c>
      <c r="B24" s="5" t="s">
        <v>9</v>
      </c>
      <c r="C24" s="4">
        <v>1</v>
      </c>
      <c r="D24" s="6" t="s">
        <v>53</v>
      </c>
      <c r="E24" s="6" t="s">
        <v>54</v>
      </c>
      <c r="F24" s="7">
        <f>SUM(F25)</f>
        <v>1800000</v>
      </c>
      <c r="G24" s="8" t="s">
        <v>12</v>
      </c>
      <c r="H24" s="9" t="s">
        <v>13</v>
      </c>
    </row>
    <row r="25" spans="1:8" s="10" customFormat="1" ht="28.2" x14ac:dyDescent="0.3">
      <c r="A25" s="11" t="s">
        <v>27</v>
      </c>
      <c r="B25" s="17" t="s">
        <v>9</v>
      </c>
      <c r="C25" s="13">
        <v>1</v>
      </c>
      <c r="D25" s="14" t="s">
        <v>55</v>
      </c>
      <c r="E25" s="13" t="s">
        <v>54</v>
      </c>
      <c r="F25" s="15">
        <v>1800000</v>
      </c>
      <c r="G25" s="18" t="s">
        <v>52</v>
      </c>
      <c r="H25" s="13" t="s">
        <v>56</v>
      </c>
    </row>
    <row r="26" spans="1:8" s="10" customFormat="1" ht="28.2" customHeight="1" x14ac:dyDescent="0.3">
      <c r="A26" s="4" t="s">
        <v>46</v>
      </c>
      <c r="B26" s="5" t="s">
        <v>9</v>
      </c>
      <c r="C26" s="4">
        <v>1</v>
      </c>
      <c r="D26" s="6" t="s">
        <v>57</v>
      </c>
      <c r="E26" s="6" t="s">
        <v>58</v>
      </c>
      <c r="F26" s="7">
        <f>SUM(F27)</f>
        <v>4000000</v>
      </c>
      <c r="G26" s="8" t="s">
        <v>12</v>
      </c>
      <c r="H26" s="9" t="s">
        <v>13</v>
      </c>
    </row>
    <row r="27" spans="1:8" s="10" customFormat="1" ht="28.2" x14ac:dyDescent="0.3">
      <c r="A27" s="11" t="s">
        <v>46</v>
      </c>
      <c r="B27" s="17" t="s">
        <v>9</v>
      </c>
      <c r="C27" s="13">
        <v>1</v>
      </c>
      <c r="D27" s="14" t="s">
        <v>59</v>
      </c>
      <c r="E27" s="13" t="s">
        <v>58</v>
      </c>
      <c r="F27" s="15">
        <v>4000000</v>
      </c>
      <c r="G27" s="18" t="s">
        <v>15</v>
      </c>
      <c r="H27" s="13" t="s">
        <v>13</v>
      </c>
    </row>
    <row r="28" spans="1:8" s="10" customFormat="1" ht="28.2" customHeight="1" x14ac:dyDescent="0.3">
      <c r="A28" s="4" t="s">
        <v>22</v>
      </c>
      <c r="B28" s="5" t="s">
        <v>9</v>
      </c>
      <c r="C28" s="4" t="s">
        <v>17</v>
      </c>
      <c r="D28" s="6" t="s">
        <v>60</v>
      </c>
      <c r="E28" s="6" t="s">
        <v>61</v>
      </c>
      <c r="F28" s="7">
        <f>SUM(F29:F29)</f>
        <v>250000</v>
      </c>
      <c r="G28" s="8" t="s">
        <v>12</v>
      </c>
      <c r="H28" s="9" t="s">
        <v>13</v>
      </c>
    </row>
    <row r="29" spans="1:8" s="10" customFormat="1" ht="28.2" x14ac:dyDescent="0.3">
      <c r="A29" s="11" t="s">
        <v>33</v>
      </c>
      <c r="B29" s="17" t="s">
        <v>9</v>
      </c>
      <c r="C29" s="13">
        <v>1</v>
      </c>
      <c r="D29" s="14" t="s">
        <v>62</v>
      </c>
      <c r="E29" s="13" t="s">
        <v>61</v>
      </c>
      <c r="F29" s="15">
        <v>250000</v>
      </c>
      <c r="G29" s="18" t="s">
        <v>63</v>
      </c>
      <c r="H29" s="13" t="s">
        <v>13</v>
      </c>
    </row>
    <row r="30" spans="1:8" s="10" customFormat="1" ht="28.2" customHeight="1" x14ac:dyDescent="0.3">
      <c r="A30" s="4" t="s">
        <v>22</v>
      </c>
      <c r="B30" s="5" t="s">
        <v>9</v>
      </c>
      <c r="C30" s="4" t="s">
        <v>17</v>
      </c>
      <c r="D30" s="6" t="s">
        <v>64</v>
      </c>
      <c r="E30" s="6" t="s">
        <v>65</v>
      </c>
      <c r="F30" s="7">
        <f>SUM(F31:F34)</f>
        <v>3200000</v>
      </c>
      <c r="G30" s="8" t="s">
        <v>12</v>
      </c>
      <c r="H30" s="9" t="s">
        <v>13</v>
      </c>
    </row>
    <row r="31" spans="1:8" s="10" customFormat="1" ht="38.4" customHeight="1" x14ac:dyDescent="0.3">
      <c r="A31" s="11" t="s">
        <v>66</v>
      </c>
      <c r="B31" s="17" t="s">
        <v>9</v>
      </c>
      <c r="C31" s="13">
        <v>1</v>
      </c>
      <c r="D31" s="39" t="s">
        <v>259</v>
      </c>
      <c r="E31" s="13" t="s">
        <v>65</v>
      </c>
      <c r="F31" s="15">
        <v>1800000</v>
      </c>
      <c r="G31" s="18" t="s">
        <v>15</v>
      </c>
      <c r="H31" s="13" t="s">
        <v>13</v>
      </c>
    </row>
    <row r="32" spans="1:8" s="10" customFormat="1" ht="28.2" x14ac:dyDescent="0.3">
      <c r="A32" s="11" t="s">
        <v>67</v>
      </c>
      <c r="B32" s="17" t="s">
        <v>9</v>
      </c>
      <c r="C32" s="13">
        <v>2</v>
      </c>
      <c r="D32" s="14" t="s">
        <v>68</v>
      </c>
      <c r="E32" s="13" t="s">
        <v>65</v>
      </c>
      <c r="F32" s="15">
        <v>300000</v>
      </c>
      <c r="G32" s="18" t="s">
        <v>15</v>
      </c>
      <c r="H32" s="13" t="s">
        <v>13</v>
      </c>
    </row>
    <row r="33" spans="1:8" s="10" customFormat="1" ht="28.2" x14ac:dyDescent="0.3">
      <c r="A33" s="11" t="s">
        <v>37</v>
      </c>
      <c r="B33" s="17" t="s">
        <v>9</v>
      </c>
      <c r="C33" s="13">
        <v>2</v>
      </c>
      <c r="D33" s="14" t="s">
        <v>69</v>
      </c>
      <c r="E33" s="13" t="s">
        <v>65</v>
      </c>
      <c r="F33" s="15">
        <v>700000</v>
      </c>
      <c r="G33" s="18" t="s">
        <v>15</v>
      </c>
      <c r="H33" s="13" t="s">
        <v>13</v>
      </c>
    </row>
    <row r="34" spans="1:8" s="10" customFormat="1" ht="36" customHeight="1" x14ac:dyDescent="0.3">
      <c r="A34" s="11" t="s">
        <v>70</v>
      </c>
      <c r="B34" s="17" t="s">
        <v>9</v>
      </c>
      <c r="C34" s="13">
        <v>1</v>
      </c>
      <c r="D34" s="14" t="s">
        <v>71</v>
      </c>
      <c r="E34" s="13" t="s">
        <v>65</v>
      </c>
      <c r="F34" s="15">
        <v>400000</v>
      </c>
      <c r="G34" s="18" t="s">
        <v>15</v>
      </c>
      <c r="H34" s="13" t="s">
        <v>13</v>
      </c>
    </row>
    <row r="35" spans="1:8" s="10" customFormat="1" ht="27.6" customHeight="1" x14ac:dyDescent="0.3">
      <c r="A35" s="4" t="s">
        <v>22</v>
      </c>
      <c r="B35" s="5" t="s">
        <v>9</v>
      </c>
      <c r="C35" s="4" t="s">
        <v>17</v>
      </c>
      <c r="D35" s="6" t="s">
        <v>72</v>
      </c>
      <c r="E35" s="6" t="s">
        <v>73</v>
      </c>
      <c r="F35" s="7">
        <f>SUM(F36:F37)</f>
        <v>1070000</v>
      </c>
      <c r="G35" s="8" t="s">
        <v>12</v>
      </c>
      <c r="H35" s="9" t="s">
        <v>13</v>
      </c>
    </row>
    <row r="36" spans="1:8" s="10" customFormat="1" ht="31.8" customHeight="1" x14ac:dyDescent="0.3">
      <c r="A36" s="11" t="s">
        <v>33</v>
      </c>
      <c r="B36" s="17" t="s">
        <v>9</v>
      </c>
      <c r="C36" s="13">
        <v>1</v>
      </c>
      <c r="D36" s="14" t="s">
        <v>74</v>
      </c>
      <c r="E36" s="13" t="s">
        <v>73</v>
      </c>
      <c r="F36" s="15">
        <v>1000000</v>
      </c>
      <c r="G36" s="18" t="s">
        <v>63</v>
      </c>
      <c r="H36" s="13" t="s">
        <v>13</v>
      </c>
    </row>
    <row r="37" spans="1:8" s="10" customFormat="1" ht="28.2" x14ac:dyDescent="0.3">
      <c r="A37" s="11" t="s">
        <v>8</v>
      </c>
      <c r="B37" s="17" t="s">
        <v>9</v>
      </c>
      <c r="C37" s="13">
        <v>2</v>
      </c>
      <c r="D37" s="14" t="s">
        <v>75</v>
      </c>
      <c r="E37" s="13" t="s">
        <v>73</v>
      </c>
      <c r="F37" s="15">
        <v>70000</v>
      </c>
      <c r="G37" s="18" t="s">
        <v>15</v>
      </c>
      <c r="H37" s="13" t="s">
        <v>13</v>
      </c>
    </row>
    <row r="38" spans="1:8" s="10" customFormat="1" ht="28.2" customHeight="1" x14ac:dyDescent="0.3">
      <c r="A38" s="4" t="s">
        <v>33</v>
      </c>
      <c r="B38" s="5" t="s">
        <v>9</v>
      </c>
      <c r="C38" s="4" t="s">
        <v>17</v>
      </c>
      <c r="D38" s="6" t="s">
        <v>76</v>
      </c>
      <c r="E38" s="6" t="s">
        <v>77</v>
      </c>
      <c r="F38" s="7">
        <f>SUM(F39:F40)</f>
        <v>1500000</v>
      </c>
      <c r="G38" s="8" t="s">
        <v>12</v>
      </c>
      <c r="H38" s="9" t="s">
        <v>13</v>
      </c>
    </row>
    <row r="39" spans="1:8" s="10" customFormat="1" ht="28.2" x14ac:dyDescent="0.3">
      <c r="A39" s="11" t="s">
        <v>33</v>
      </c>
      <c r="B39" s="17" t="s">
        <v>9</v>
      </c>
      <c r="C39" s="13">
        <v>1</v>
      </c>
      <c r="D39" s="14" t="s">
        <v>78</v>
      </c>
      <c r="E39" s="13" t="s">
        <v>77</v>
      </c>
      <c r="F39" s="15">
        <v>900000</v>
      </c>
      <c r="G39" s="18" t="s">
        <v>15</v>
      </c>
      <c r="H39" s="13" t="s">
        <v>13</v>
      </c>
    </row>
    <row r="40" spans="1:8" s="10" customFormat="1" ht="28.2" x14ac:dyDescent="0.3">
      <c r="A40" s="11" t="s">
        <v>33</v>
      </c>
      <c r="B40" s="17" t="s">
        <v>9</v>
      </c>
      <c r="C40" s="13">
        <v>1</v>
      </c>
      <c r="D40" s="14" t="s">
        <v>79</v>
      </c>
      <c r="E40" s="13" t="s">
        <v>77</v>
      </c>
      <c r="F40" s="15">
        <v>600000</v>
      </c>
      <c r="G40" s="18" t="s">
        <v>15</v>
      </c>
      <c r="H40" s="13" t="s">
        <v>13</v>
      </c>
    </row>
    <row r="41" spans="1:8" s="10" customFormat="1" ht="28.8" customHeight="1" x14ac:dyDescent="0.3">
      <c r="A41" s="4" t="s">
        <v>33</v>
      </c>
      <c r="B41" s="5" t="s">
        <v>9</v>
      </c>
      <c r="C41" s="4" t="s">
        <v>17</v>
      </c>
      <c r="D41" s="6" t="s">
        <v>80</v>
      </c>
      <c r="E41" s="6" t="s">
        <v>81</v>
      </c>
      <c r="F41" s="7">
        <f>SUM(F42)</f>
        <v>1500000</v>
      </c>
      <c r="G41" s="8" t="s">
        <v>12</v>
      </c>
      <c r="H41" s="9" t="s">
        <v>13</v>
      </c>
    </row>
    <row r="42" spans="1:8" s="10" customFormat="1" ht="28.2" x14ac:dyDescent="0.3">
      <c r="A42" s="11" t="s">
        <v>33</v>
      </c>
      <c r="B42" s="17" t="s">
        <v>9</v>
      </c>
      <c r="C42" s="13">
        <v>1</v>
      </c>
      <c r="D42" s="14" t="s">
        <v>82</v>
      </c>
      <c r="E42" s="13" t="s">
        <v>81</v>
      </c>
      <c r="F42" s="15">
        <v>1500000</v>
      </c>
      <c r="G42" s="18" t="s">
        <v>15</v>
      </c>
      <c r="H42" s="13" t="s">
        <v>13</v>
      </c>
    </row>
    <row r="43" spans="1:8" s="10" customFormat="1" ht="27.6" x14ac:dyDescent="0.3">
      <c r="A43" s="4" t="s">
        <v>16</v>
      </c>
      <c r="B43" s="5" t="s">
        <v>9</v>
      </c>
      <c r="C43" s="4">
        <v>1</v>
      </c>
      <c r="D43" s="6" t="s">
        <v>94</v>
      </c>
      <c r="E43" s="6" t="s">
        <v>95</v>
      </c>
      <c r="F43" s="7">
        <f>SUM(F44)</f>
        <v>300000</v>
      </c>
      <c r="G43" s="8" t="s">
        <v>12</v>
      </c>
      <c r="H43" s="9" t="s">
        <v>13</v>
      </c>
    </row>
    <row r="44" spans="1:8" s="10" customFormat="1" ht="28.2" x14ac:dyDescent="0.3">
      <c r="A44" s="40" t="s">
        <v>16</v>
      </c>
      <c r="B44" s="17" t="s">
        <v>9</v>
      </c>
      <c r="C44" s="13">
        <v>1</v>
      </c>
      <c r="D44" s="14" t="s">
        <v>96</v>
      </c>
      <c r="E44" s="13" t="s">
        <v>95</v>
      </c>
      <c r="F44" s="15">
        <v>300000</v>
      </c>
      <c r="G44" s="18" t="s">
        <v>15</v>
      </c>
      <c r="H44" s="13" t="s">
        <v>13</v>
      </c>
    </row>
    <row r="45" spans="1:8" s="10" customFormat="1" ht="27.6" customHeight="1" x14ac:dyDescent="0.3">
      <c r="A45" s="4" t="s">
        <v>22</v>
      </c>
      <c r="B45" s="5" t="s">
        <v>9</v>
      </c>
      <c r="C45" s="4" t="s">
        <v>17</v>
      </c>
      <c r="D45" s="6" t="s">
        <v>97</v>
      </c>
      <c r="E45" s="6" t="s">
        <v>98</v>
      </c>
      <c r="F45" s="7">
        <f>SUM(F46:F46)</f>
        <v>150000</v>
      </c>
      <c r="G45" s="8" t="s">
        <v>12</v>
      </c>
      <c r="H45" s="9" t="s">
        <v>13</v>
      </c>
    </row>
    <row r="46" spans="1:8" s="10" customFormat="1" ht="28.2" x14ac:dyDescent="0.3">
      <c r="A46" s="11" t="s">
        <v>33</v>
      </c>
      <c r="B46" s="17" t="s">
        <v>9</v>
      </c>
      <c r="C46" s="13">
        <v>1</v>
      </c>
      <c r="D46" s="14" t="s">
        <v>99</v>
      </c>
      <c r="E46" s="13" t="s">
        <v>98</v>
      </c>
      <c r="F46" s="15">
        <v>150000</v>
      </c>
      <c r="G46" s="18" t="s">
        <v>15</v>
      </c>
      <c r="H46" s="13" t="s">
        <v>13</v>
      </c>
    </row>
    <row r="47" spans="1:8" s="10" customFormat="1" ht="27.6" x14ac:dyDescent="0.3">
      <c r="A47" s="4" t="s">
        <v>27</v>
      </c>
      <c r="B47" s="5" t="s">
        <v>100</v>
      </c>
      <c r="C47" s="4" t="s">
        <v>17</v>
      </c>
      <c r="D47" s="6" t="s">
        <v>101</v>
      </c>
      <c r="E47" s="6" t="s">
        <v>102</v>
      </c>
      <c r="F47" s="7">
        <f>SUM(F48:F52)</f>
        <v>160973</v>
      </c>
      <c r="G47" s="8" t="s">
        <v>12</v>
      </c>
      <c r="H47" s="9" t="s">
        <v>13</v>
      </c>
    </row>
    <row r="48" spans="1:8" s="10" customFormat="1" ht="34.200000000000003" customHeight="1" x14ac:dyDescent="0.3">
      <c r="A48" s="11" t="s">
        <v>27</v>
      </c>
      <c r="B48" s="17" t="s">
        <v>100</v>
      </c>
      <c r="C48" s="13">
        <v>10</v>
      </c>
      <c r="D48" s="14" t="s">
        <v>103</v>
      </c>
      <c r="E48" s="13" t="s">
        <v>102</v>
      </c>
      <c r="F48" s="27">
        <v>52493</v>
      </c>
      <c r="G48" s="18" t="s">
        <v>63</v>
      </c>
      <c r="H48" s="13" t="s">
        <v>13</v>
      </c>
    </row>
    <row r="49" spans="1:8" s="10" customFormat="1" ht="28.2" x14ac:dyDescent="0.3">
      <c r="A49" s="11" t="s">
        <v>27</v>
      </c>
      <c r="B49" s="17" t="s">
        <v>100</v>
      </c>
      <c r="C49" s="13">
        <v>8</v>
      </c>
      <c r="D49" s="14" t="s">
        <v>104</v>
      </c>
      <c r="E49" s="13" t="s">
        <v>102</v>
      </c>
      <c r="F49" s="27">
        <v>12480</v>
      </c>
      <c r="G49" s="18" t="s">
        <v>63</v>
      </c>
      <c r="H49" s="13" t="s">
        <v>13</v>
      </c>
    </row>
    <row r="50" spans="1:8" s="10" customFormat="1" ht="28.2" x14ac:dyDescent="0.3">
      <c r="A50" s="11" t="s">
        <v>27</v>
      </c>
      <c r="B50" s="17" t="s">
        <v>100</v>
      </c>
      <c r="C50" s="13">
        <v>8</v>
      </c>
      <c r="D50" s="14" t="s">
        <v>105</v>
      </c>
      <c r="E50" s="13" t="s">
        <v>102</v>
      </c>
      <c r="F50" s="27">
        <v>40000</v>
      </c>
      <c r="G50" s="18" t="s">
        <v>63</v>
      </c>
      <c r="H50" s="13" t="s">
        <v>13</v>
      </c>
    </row>
    <row r="51" spans="1:8" s="10" customFormat="1" ht="28.2" x14ac:dyDescent="0.3">
      <c r="A51" s="11" t="s">
        <v>27</v>
      </c>
      <c r="B51" s="17" t="s">
        <v>100</v>
      </c>
      <c r="C51" s="13">
        <v>20</v>
      </c>
      <c r="D51" s="14" t="s">
        <v>106</v>
      </c>
      <c r="E51" s="13" t="s">
        <v>102</v>
      </c>
      <c r="F51" s="27">
        <v>40000</v>
      </c>
      <c r="G51" s="18" t="s">
        <v>63</v>
      </c>
      <c r="H51" s="13" t="s">
        <v>13</v>
      </c>
    </row>
    <row r="52" spans="1:8" s="10" customFormat="1" ht="28.2" x14ac:dyDescent="0.3">
      <c r="A52" s="11" t="s">
        <v>27</v>
      </c>
      <c r="B52" s="17" t="s">
        <v>100</v>
      </c>
      <c r="C52" s="13">
        <v>20</v>
      </c>
      <c r="D52" s="14" t="s">
        <v>107</v>
      </c>
      <c r="E52" s="13" t="s">
        <v>102</v>
      </c>
      <c r="F52" s="27">
        <v>16000</v>
      </c>
      <c r="G52" s="18" t="s">
        <v>63</v>
      </c>
      <c r="H52" s="13" t="s">
        <v>13</v>
      </c>
    </row>
    <row r="53" spans="1:8" s="10" customFormat="1" ht="27.6" x14ac:dyDescent="0.3">
      <c r="A53" s="4" t="s">
        <v>108</v>
      </c>
      <c r="B53" s="5" t="s">
        <v>100</v>
      </c>
      <c r="C53" s="4">
        <v>50</v>
      </c>
      <c r="D53" s="6" t="s">
        <v>109</v>
      </c>
      <c r="E53" s="6" t="s">
        <v>110</v>
      </c>
      <c r="F53" s="7">
        <f>SUM(F54)</f>
        <v>225000</v>
      </c>
      <c r="G53" s="8" t="s">
        <v>12</v>
      </c>
      <c r="H53" s="9" t="s">
        <v>13</v>
      </c>
    </row>
    <row r="54" spans="1:8" s="10" customFormat="1" ht="28.2" x14ac:dyDescent="0.3">
      <c r="A54" s="11" t="s">
        <v>108</v>
      </c>
      <c r="B54" s="17" t="s">
        <v>100</v>
      </c>
      <c r="C54" s="13">
        <v>50</v>
      </c>
      <c r="D54" s="14" t="s">
        <v>111</v>
      </c>
      <c r="E54" s="13" t="s">
        <v>110</v>
      </c>
      <c r="F54" s="27">
        <v>225000</v>
      </c>
      <c r="G54" s="18" t="s">
        <v>63</v>
      </c>
      <c r="H54" s="13" t="s">
        <v>13</v>
      </c>
    </row>
    <row r="55" spans="1:8" s="10" customFormat="1" ht="27.6" x14ac:dyDescent="0.3">
      <c r="A55" s="4" t="s">
        <v>27</v>
      </c>
      <c r="B55" s="5" t="s">
        <v>100</v>
      </c>
      <c r="C55" s="4">
        <v>10</v>
      </c>
      <c r="D55" s="6" t="s">
        <v>112</v>
      </c>
      <c r="E55" s="6" t="s">
        <v>113</v>
      </c>
      <c r="F55" s="7">
        <f>SUM(F56)</f>
        <v>63000</v>
      </c>
      <c r="G55" s="8" t="s">
        <v>12</v>
      </c>
      <c r="H55" s="9" t="s">
        <v>13</v>
      </c>
    </row>
    <row r="56" spans="1:8" s="10" customFormat="1" ht="28.2" x14ac:dyDescent="0.3">
      <c r="A56" s="11" t="s">
        <v>27</v>
      </c>
      <c r="B56" s="17" t="s">
        <v>100</v>
      </c>
      <c r="C56" s="13">
        <v>10</v>
      </c>
      <c r="D56" s="14" t="s">
        <v>114</v>
      </c>
      <c r="E56" s="13" t="s">
        <v>113</v>
      </c>
      <c r="F56" s="27">
        <v>63000</v>
      </c>
      <c r="G56" s="18" t="s">
        <v>63</v>
      </c>
      <c r="H56" s="13" t="s">
        <v>13</v>
      </c>
    </row>
    <row r="57" spans="1:8" s="10" customFormat="1" ht="27.6" x14ac:dyDescent="0.3">
      <c r="A57" s="4" t="s">
        <v>22</v>
      </c>
      <c r="B57" s="5" t="s">
        <v>100</v>
      </c>
      <c r="C57" s="4" t="s">
        <v>17</v>
      </c>
      <c r="D57" s="6" t="s">
        <v>115</v>
      </c>
      <c r="E57" s="6" t="s">
        <v>116</v>
      </c>
      <c r="F57" s="7">
        <f>SUM(F58:F60)</f>
        <v>610000</v>
      </c>
      <c r="G57" s="8" t="s">
        <v>12</v>
      </c>
      <c r="H57" s="9" t="s">
        <v>13</v>
      </c>
    </row>
    <row r="58" spans="1:8" s="10" customFormat="1" ht="28.2" x14ac:dyDescent="0.3">
      <c r="A58" s="11" t="s">
        <v>33</v>
      </c>
      <c r="B58" s="17" t="s">
        <v>100</v>
      </c>
      <c r="C58" s="13">
        <v>1</v>
      </c>
      <c r="D58" s="14" t="s">
        <v>117</v>
      </c>
      <c r="E58" s="13" t="s">
        <v>116</v>
      </c>
      <c r="F58" s="27">
        <v>150000</v>
      </c>
      <c r="G58" s="18" t="s">
        <v>63</v>
      </c>
      <c r="H58" s="13" t="s">
        <v>13</v>
      </c>
    </row>
    <row r="59" spans="1:8" s="10" customFormat="1" ht="28.2" x14ac:dyDescent="0.3">
      <c r="A59" s="11" t="s">
        <v>37</v>
      </c>
      <c r="B59" s="17" t="s">
        <v>100</v>
      </c>
      <c r="C59" s="13">
        <v>100</v>
      </c>
      <c r="D59" s="14" t="s">
        <v>118</v>
      </c>
      <c r="E59" s="13" t="s">
        <v>116</v>
      </c>
      <c r="F59" s="27">
        <v>250000</v>
      </c>
      <c r="G59" s="18" t="s">
        <v>63</v>
      </c>
      <c r="H59" s="13" t="s">
        <v>13</v>
      </c>
    </row>
    <row r="60" spans="1:8" s="10" customFormat="1" ht="42" customHeight="1" x14ac:dyDescent="0.3">
      <c r="A60" s="11" t="s">
        <v>119</v>
      </c>
      <c r="B60" s="17" t="s">
        <v>100</v>
      </c>
      <c r="C60" s="13">
        <v>60</v>
      </c>
      <c r="D60" s="14" t="s">
        <v>120</v>
      </c>
      <c r="E60" s="13" t="s">
        <v>116</v>
      </c>
      <c r="F60" s="27">
        <v>210000</v>
      </c>
      <c r="G60" s="18" t="s">
        <v>63</v>
      </c>
      <c r="H60" s="13" t="s">
        <v>13</v>
      </c>
    </row>
    <row r="61" spans="1:8" s="10" customFormat="1" ht="27.6" x14ac:dyDescent="0.3">
      <c r="A61" s="4" t="s">
        <v>27</v>
      </c>
      <c r="B61" s="5" t="s">
        <v>100</v>
      </c>
      <c r="C61" s="4" t="s">
        <v>17</v>
      </c>
      <c r="D61" s="6" t="s">
        <v>121</v>
      </c>
      <c r="E61" s="6" t="s">
        <v>122</v>
      </c>
      <c r="F61" s="7">
        <f>SUM(F62:F62)</f>
        <v>144034</v>
      </c>
      <c r="G61" s="8" t="s">
        <v>12</v>
      </c>
      <c r="H61" s="9" t="s">
        <v>13</v>
      </c>
    </row>
    <row r="62" spans="1:8" s="10" customFormat="1" ht="28.2" x14ac:dyDescent="0.3">
      <c r="A62" s="11" t="s">
        <v>27</v>
      </c>
      <c r="B62" s="17" t="s">
        <v>100</v>
      </c>
      <c r="C62" s="13">
        <v>1</v>
      </c>
      <c r="D62" s="14" t="s">
        <v>123</v>
      </c>
      <c r="E62" s="13" t="s">
        <v>122</v>
      </c>
      <c r="F62" s="27">
        <v>144034</v>
      </c>
      <c r="G62" s="18" t="s">
        <v>63</v>
      </c>
      <c r="H62" s="13" t="s">
        <v>13</v>
      </c>
    </row>
    <row r="63" spans="1:8" s="10" customFormat="1" ht="27.6" x14ac:dyDescent="0.3">
      <c r="A63" s="4" t="s">
        <v>16</v>
      </c>
      <c r="B63" s="5" t="s">
        <v>100</v>
      </c>
      <c r="C63" s="4">
        <v>1</v>
      </c>
      <c r="D63" s="6" t="s">
        <v>126</v>
      </c>
      <c r="E63" s="6" t="s">
        <v>127</v>
      </c>
      <c r="F63" s="7">
        <f>SUM(F64)</f>
        <v>50000</v>
      </c>
      <c r="G63" s="8" t="s">
        <v>12</v>
      </c>
      <c r="H63" s="9" t="s">
        <v>13</v>
      </c>
    </row>
    <row r="64" spans="1:8" s="10" customFormat="1" ht="28.2" x14ac:dyDescent="0.3">
      <c r="A64" s="40" t="s">
        <v>16</v>
      </c>
      <c r="B64" s="17" t="s">
        <v>100</v>
      </c>
      <c r="C64" s="13">
        <v>1</v>
      </c>
      <c r="D64" s="14" t="s">
        <v>128</v>
      </c>
      <c r="E64" s="13" t="s">
        <v>127</v>
      </c>
      <c r="F64" s="27">
        <v>50000</v>
      </c>
      <c r="G64" s="18" t="s">
        <v>63</v>
      </c>
      <c r="H64" s="13" t="s">
        <v>13</v>
      </c>
    </row>
    <row r="65" spans="1:8" s="10" customFormat="1" ht="27.6" x14ac:dyDescent="0.3">
      <c r="A65" s="4" t="s">
        <v>27</v>
      </c>
      <c r="B65" s="5" t="s">
        <v>100</v>
      </c>
      <c r="C65" s="4">
        <v>10</v>
      </c>
      <c r="D65" s="6" t="s">
        <v>129</v>
      </c>
      <c r="E65" s="6" t="s">
        <v>130</v>
      </c>
      <c r="F65" s="7">
        <f>SUM(F66)</f>
        <v>200000</v>
      </c>
      <c r="G65" s="8" t="s">
        <v>12</v>
      </c>
      <c r="H65" s="9" t="s">
        <v>13</v>
      </c>
    </row>
    <row r="66" spans="1:8" s="10" customFormat="1" ht="28.2" x14ac:dyDescent="0.3">
      <c r="A66" s="11" t="s">
        <v>27</v>
      </c>
      <c r="B66" s="17" t="s">
        <v>100</v>
      </c>
      <c r="C66" s="13">
        <v>10</v>
      </c>
      <c r="D66" s="14" t="s">
        <v>131</v>
      </c>
      <c r="E66" s="13" t="s">
        <v>130</v>
      </c>
      <c r="F66" s="27">
        <v>200000</v>
      </c>
      <c r="G66" s="18" t="s">
        <v>63</v>
      </c>
      <c r="H66" s="13" t="s">
        <v>13</v>
      </c>
    </row>
    <row r="67" spans="1:8" s="10" customFormat="1" ht="27.6" x14ac:dyDescent="0.3">
      <c r="A67" s="4" t="s">
        <v>22</v>
      </c>
      <c r="B67" s="5" t="s">
        <v>100</v>
      </c>
      <c r="C67" s="4" t="s">
        <v>17</v>
      </c>
      <c r="D67" s="6" t="s">
        <v>132</v>
      </c>
      <c r="E67" s="6" t="s">
        <v>133</v>
      </c>
      <c r="F67" s="7">
        <f>SUM(F68:F69)</f>
        <v>166000</v>
      </c>
      <c r="G67" s="8" t="s">
        <v>12</v>
      </c>
      <c r="H67" s="9" t="s">
        <v>13</v>
      </c>
    </row>
    <row r="68" spans="1:8" s="10" customFormat="1" ht="28.2" x14ac:dyDescent="0.3">
      <c r="A68" s="11" t="s">
        <v>27</v>
      </c>
      <c r="B68" s="17" t="s">
        <v>100</v>
      </c>
      <c r="C68" s="13">
        <v>3</v>
      </c>
      <c r="D68" s="14" t="s">
        <v>134</v>
      </c>
      <c r="E68" s="13" t="s">
        <v>133</v>
      </c>
      <c r="F68" s="27">
        <v>66000</v>
      </c>
      <c r="G68" s="18" t="s">
        <v>63</v>
      </c>
      <c r="H68" s="13" t="s">
        <v>13</v>
      </c>
    </row>
    <row r="69" spans="1:8" s="10" customFormat="1" ht="28.2" x14ac:dyDescent="0.3">
      <c r="A69" s="40" t="s">
        <v>16</v>
      </c>
      <c r="B69" s="17" t="s">
        <v>100</v>
      </c>
      <c r="C69" s="13">
        <v>1</v>
      </c>
      <c r="D69" s="14" t="s">
        <v>135</v>
      </c>
      <c r="E69" s="13" t="s">
        <v>133</v>
      </c>
      <c r="F69" s="27">
        <v>100000</v>
      </c>
      <c r="G69" s="18" t="s">
        <v>63</v>
      </c>
      <c r="H69" s="13" t="s">
        <v>13</v>
      </c>
    </row>
    <row r="70" spans="1:8" s="10" customFormat="1" ht="27.6" x14ac:dyDescent="0.3">
      <c r="A70" s="4" t="s">
        <v>22</v>
      </c>
      <c r="B70" s="5" t="s">
        <v>100</v>
      </c>
      <c r="C70" s="4" t="s">
        <v>17</v>
      </c>
      <c r="D70" s="6" t="s">
        <v>136</v>
      </c>
      <c r="E70" s="6" t="s">
        <v>137</v>
      </c>
      <c r="F70" s="7">
        <f>SUM(F71:F77)</f>
        <v>955414</v>
      </c>
      <c r="G70" s="8" t="s">
        <v>12</v>
      </c>
      <c r="H70" s="9" t="s">
        <v>13</v>
      </c>
    </row>
    <row r="71" spans="1:8" s="10" customFormat="1" ht="28.2" x14ac:dyDescent="0.3">
      <c r="A71" s="11" t="s">
        <v>48</v>
      </c>
      <c r="B71" s="17" t="s">
        <v>100</v>
      </c>
      <c r="C71" s="13">
        <v>8</v>
      </c>
      <c r="D71" s="29" t="s">
        <v>139</v>
      </c>
      <c r="E71" s="13" t="s">
        <v>137</v>
      </c>
      <c r="F71" s="27">
        <v>244894</v>
      </c>
      <c r="G71" s="18" t="s">
        <v>63</v>
      </c>
      <c r="H71" s="13" t="s">
        <v>13</v>
      </c>
    </row>
    <row r="72" spans="1:8" s="10" customFormat="1" ht="28.2" x14ac:dyDescent="0.3">
      <c r="A72" s="11" t="s">
        <v>48</v>
      </c>
      <c r="B72" s="17" t="s">
        <v>100</v>
      </c>
      <c r="C72" s="13">
        <v>1</v>
      </c>
      <c r="D72" s="29" t="s">
        <v>140</v>
      </c>
      <c r="E72" s="13" t="s">
        <v>137</v>
      </c>
      <c r="F72" s="27">
        <v>175127</v>
      </c>
      <c r="G72" s="18" t="s">
        <v>63</v>
      </c>
      <c r="H72" s="13" t="s">
        <v>13</v>
      </c>
    </row>
    <row r="73" spans="1:8" s="10" customFormat="1" ht="28.2" x14ac:dyDescent="0.3">
      <c r="A73" s="11" t="s">
        <v>48</v>
      </c>
      <c r="B73" s="17" t="s">
        <v>100</v>
      </c>
      <c r="C73" s="13">
        <v>1</v>
      </c>
      <c r="D73" s="29" t="s">
        <v>141</v>
      </c>
      <c r="E73" s="13" t="s">
        <v>137</v>
      </c>
      <c r="F73" s="27">
        <v>233547</v>
      </c>
      <c r="G73" s="18" t="s">
        <v>63</v>
      </c>
      <c r="H73" s="13" t="s">
        <v>13</v>
      </c>
    </row>
    <row r="74" spans="1:8" s="10" customFormat="1" ht="28.2" x14ac:dyDescent="0.3">
      <c r="A74" s="11" t="s">
        <v>48</v>
      </c>
      <c r="B74" s="17" t="s">
        <v>100</v>
      </c>
      <c r="C74" s="13">
        <v>1</v>
      </c>
      <c r="D74" s="29" t="s">
        <v>142</v>
      </c>
      <c r="E74" s="13" t="s">
        <v>137</v>
      </c>
      <c r="F74" s="27">
        <v>142645</v>
      </c>
      <c r="G74" s="18" t="s">
        <v>63</v>
      </c>
      <c r="H74" s="13" t="s">
        <v>13</v>
      </c>
    </row>
    <row r="75" spans="1:8" s="10" customFormat="1" ht="28.2" x14ac:dyDescent="0.3">
      <c r="A75" s="11" t="s">
        <v>48</v>
      </c>
      <c r="B75" s="17" t="s">
        <v>100</v>
      </c>
      <c r="C75" s="13">
        <v>6</v>
      </c>
      <c r="D75" s="29" t="s">
        <v>143</v>
      </c>
      <c r="E75" s="13" t="s">
        <v>137</v>
      </c>
      <c r="F75" s="27">
        <v>44963</v>
      </c>
      <c r="G75" s="18" t="s">
        <v>63</v>
      </c>
      <c r="H75" s="13" t="s">
        <v>13</v>
      </c>
    </row>
    <row r="76" spans="1:8" s="10" customFormat="1" ht="28.2" x14ac:dyDescent="0.3">
      <c r="A76" s="11" t="s">
        <v>48</v>
      </c>
      <c r="B76" s="17" t="s">
        <v>100</v>
      </c>
      <c r="C76" s="13">
        <v>10</v>
      </c>
      <c r="D76" s="29" t="s">
        <v>144</v>
      </c>
      <c r="E76" s="13" t="s">
        <v>137</v>
      </c>
      <c r="F76" s="27">
        <v>14238</v>
      </c>
      <c r="G76" s="18" t="s">
        <v>63</v>
      </c>
      <c r="H76" s="13" t="s">
        <v>13</v>
      </c>
    </row>
    <row r="77" spans="1:8" s="10" customFormat="1" ht="28.2" x14ac:dyDescent="0.3">
      <c r="A77" s="40" t="s">
        <v>16</v>
      </c>
      <c r="B77" s="17" t="s">
        <v>100</v>
      </c>
      <c r="C77" s="13">
        <v>1</v>
      </c>
      <c r="D77" s="14" t="s">
        <v>146</v>
      </c>
      <c r="E77" s="13" t="s">
        <v>137</v>
      </c>
      <c r="F77" s="27">
        <v>100000</v>
      </c>
      <c r="G77" s="18" t="s">
        <v>63</v>
      </c>
      <c r="H77" s="13" t="s">
        <v>13</v>
      </c>
    </row>
    <row r="78" spans="1:8" s="10" customFormat="1" ht="27.6" x14ac:dyDescent="0.3">
      <c r="A78" s="4" t="s">
        <v>33</v>
      </c>
      <c r="B78" s="5" t="s">
        <v>100</v>
      </c>
      <c r="C78" s="4">
        <v>1</v>
      </c>
      <c r="D78" s="6" t="s">
        <v>147</v>
      </c>
      <c r="E78" s="6" t="s">
        <v>148</v>
      </c>
      <c r="F78" s="7">
        <f>SUM(F79)</f>
        <v>700000</v>
      </c>
      <c r="G78" s="8" t="s">
        <v>12</v>
      </c>
      <c r="H78" s="9" t="s">
        <v>13</v>
      </c>
    </row>
    <row r="79" spans="1:8" s="10" customFormat="1" ht="28.2" x14ac:dyDescent="0.3">
      <c r="A79" s="11" t="s">
        <v>33</v>
      </c>
      <c r="B79" s="17" t="s">
        <v>100</v>
      </c>
      <c r="C79" s="13">
        <v>1</v>
      </c>
      <c r="D79" s="14" t="s">
        <v>149</v>
      </c>
      <c r="E79" s="13" t="s">
        <v>148</v>
      </c>
      <c r="F79" s="27">
        <v>700000</v>
      </c>
      <c r="G79" s="18" t="s">
        <v>63</v>
      </c>
      <c r="H79" s="13" t="s">
        <v>13</v>
      </c>
    </row>
    <row r="80" spans="1:8" s="10" customFormat="1" ht="27.6" x14ac:dyDescent="0.3">
      <c r="A80" s="4" t="s">
        <v>27</v>
      </c>
      <c r="B80" s="5" t="s">
        <v>100</v>
      </c>
      <c r="C80" s="4">
        <v>20</v>
      </c>
      <c r="D80" s="6" t="s">
        <v>150</v>
      </c>
      <c r="E80" s="6" t="s">
        <v>151</v>
      </c>
      <c r="F80" s="7">
        <f>SUM(F81)</f>
        <v>11432</v>
      </c>
      <c r="G80" s="8" t="s">
        <v>12</v>
      </c>
      <c r="H80" s="9" t="s">
        <v>13</v>
      </c>
    </row>
    <row r="81" spans="1:8" s="10" customFormat="1" ht="28.2" x14ac:dyDescent="0.3">
      <c r="A81" s="11" t="s">
        <v>27</v>
      </c>
      <c r="B81" s="17" t="s">
        <v>100</v>
      </c>
      <c r="C81" s="13">
        <v>20</v>
      </c>
      <c r="D81" s="14" t="s">
        <v>152</v>
      </c>
      <c r="E81" s="13" t="s">
        <v>151</v>
      </c>
      <c r="F81" s="27">
        <v>11432</v>
      </c>
      <c r="G81" s="18" t="s">
        <v>63</v>
      </c>
      <c r="H81" s="13" t="s">
        <v>13</v>
      </c>
    </row>
    <row r="82" spans="1:8" s="10" customFormat="1" ht="27.6" x14ac:dyDescent="0.3">
      <c r="A82" s="4" t="s">
        <v>22</v>
      </c>
      <c r="B82" s="5" t="s">
        <v>100</v>
      </c>
      <c r="C82" s="4" t="s">
        <v>17</v>
      </c>
      <c r="D82" s="6" t="s">
        <v>153</v>
      </c>
      <c r="E82" s="6" t="s">
        <v>154</v>
      </c>
      <c r="F82" s="7">
        <f>SUM(F83:F90)</f>
        <v>1897500</v>
      </c>
      <c r="G82" s="8" t="s">
        <v>12</v>
      </c>
      <c r="H82" s="9" t="s">
        <v>13</v>
      </c>
    </row>
    <row r="83" spans="1:8" s="10" customFormat="1" ht="28.2" x14ac:dyDescent="0.3">
      <c r="A83" s="11" t="s">
        <v>66</v>
      </c>
      <c r="B83" s="17" t="s">
        <v>100</v>
      </c>
      <c r="C83" s="13">
        <v>500</v>
      </c>
      <c r="D83" s="14" t="s">
        <v>155</v>
      </c>
      <c r="E83" s="13" t="s">
        <v>154</v>
      </c>
      <c r="F83" s="27">
        <v>585000</v>
      </c>
      <c r="G83" s="18" t="s">
        <v>63</v>
      </c>
      <c r="H83" s="13" t="s">
        <v>13</v>
      </c>
    </row>
    <row r="84" spans="1:8" s="10" customFormat="1" ht="28.2" x14ac:dyDescent="0.3">
      <c r="A84" s="11" t="s">
        <v>66</v>
      </c>
      <c r="B84" s="17" t="s">
        <v>100</v>
      </c>
      <c r="C84" s="13">
        <v>500</v>
      </c>
      <c r="D84" s="14" t="s">
        <v>156</v>
      </c>
      <c r="E84" s="13" t="s">
        <v>154</v>
      </c>
      <c r="F84" s="27">
        <v>87500</v>
      </c>
      <c r="G84" s="18" t="s">
        <v>63</v>
      </c>
      <c r="H84" s="13" t="s">
        <v>13</v>
      </c>
    </row>
    <row r="85" spans="1:8" s="10" customFormat="1" ht="28.2" x14ac:dyDescent="0.3">
      <c r="A85" s="11" t="s">
        <v>33</v>
      </c>
      <c r="B85" s="17" t="s">
        <v>100</v>
      </c>
      <c r="C85" s="13">
        <v>10</v>
      </c>
      <c r="D85" s="14" t="s">
        <v>157</v>
      </c>
      <c r="E85" s="13" t="s">
        <v>154</v>
      </c>
      <c r="F85" s="27">
        <v>50000</v>
      </c>
      <c r="G85" s="18" t="s">
        <v>63</v>
      </c>
      <c r="H85" s="13" t="s">
        <v>13</v>
      </c>
    </row>
    <row r="86" spans="1:8" s="10" customFormat="1" ht="28.2" x14ac:dyDescent="0.3">
      <c r="A86" s="11" t="s">
        <v>33</v>
      </c>
      <c r="B86" s="17" t="s">
        <v>100</v>
      </c>
      <c r="C86" s="13">
        <v>400</v>
      </c>
      <c r="D86" s="14" t="s">
        <v>158</v>
      </c>
      <c r="E86" s="13" t="s">
        <v>154</v>
      </c>
      <c r="F86" s="27">
        <v>800000</v>
      </c>
      <c r="G86" s="18" t="s">
        <v>63</v>
      </c>
      <c r="H86" s="13" t="s">
        <v>13</v>
      </c>
    </row>
    <row r="87" spans="1:8" s="10" customFormat="1" ht="28.2" x14ac:dyDescent="0.3">
      <c r="A87" s="11" t="s">
        <v>33</v>
      </c>
      <c r="B87" s="17" t="s">
        <v>100</v>
      </c>
      <c r="C87" s="13">
        <v>1</v>
      </c>
      <c r="D87" s="14" t="s">
        <v>159</v>
      </c>
      <c r="E87" s="13" t="s">
        <v>154</v>
      </c>
      <c r="F87" s="27">
        <v>85000</v>
      </c>
      <c r="G87" s="18" t="s">
        <v>63</v>
      </c>
      <c r="H87" s="13" t="s">
        <v>13</v>
      </c>
    </row>
    <row r="88" spans="1:8" s="10" customFormat="1" ht="28.2" x14ac:dyDescent="0.3">
      <c r="A88" s="11" t="s">
        <v>33</v>
      </c>
      <c r="B88" s="17" t="s">
        <v>100</v>
      </c>
      <c r="C88" s="13">
        <v>2</v>
      </c>
      <c r="D88" s="14" t="s">
        <v>160</v>
      </c>
      <c r="E88" s="13" t="s">
        <v>154</v>
      </c>
      <c r="F88" s="27">
        <v>250000</v>
      </c>
      <c r="G88" s="18" t="s">
        <v>63</v>
      </c>
      <c r="H88" s="13" t="s">
        <v>13</v>
      </c>
    </row>
    <row r="89" spans="1:8" s="10" customFormat="1" ht="28.2" x14ac:dyDescent="0.3">
      <c r="A89" s="11" t="s">
        <v>90</v>
      </c>
      <c r="B89" s="17" t="s">
        <v>100</v>
      </c>
      <c r="C89" s="13">
        <v>10</v>
      </c>
      <c r="D89" s="14" t="s">
        <v>161</v>
      </c>
      <c r="E89" s="13" t="s">
        <v>154</v>
      </c>
      <c r="F89" s="27">
        <v>30000</v>
      </c>
      <c r="G89" s="18" t="s">
        <v>63</v>
      </c>
      <c r="H89" s="13" t="s">
        <v>13</v>
      </c>
    </row>
    <row r="90" spans="1:8" s="10" customFormat="1" ht="28.2" x14ac:dyDescent="0.3">
      <c r="A90" s="11" t="s">
        <v>46</v>
      </c>
      <c r="B90" s="17" t="s">
        <v>100</v>
      </c>
      <c r="C90" s="13">
        <v>1</v>
      </c>
      <c r="D90" s="14" t="s">
        <v>162</v>
      </c>
      <c r="E90" s="13" t="s">
        <v>154</v>
      </c>
      <c r="F90" s="27">
        <v>10000</v>
      </c>
      <c r="G90" s="18" t="s">
        <v>63</v>
      </c>
      <c r="H90" s="13" t="s">
        <v>13</v>
      </c>
    </row>
    <row r="91" spans="1:8" s="10" customFormat="1" ht="27.6" x14ac:dyDescent="0.3">
      <c r="A91" s="4" t="s">
        <v>22</v>
      </c>
      <c r="B91" s="5" t="s">
        <v>100</v>
      </c>
      <c r="C91" s="4" t="s">
        <v>17</v>
      </c>
      <c r="D91" s="6" t="s">
        <v>163</v>
      </c>
      <c r="E91" s="6" t="s">
        <v>164</v>
      </c>
      <c r="F91" s="7">
        <f>SUM(F92:F95)</f>
        <v>751238</v>
      </c>
      <c r="G91" s="8" t="s">
        <v>12</v>
      </c>
      <c r="H91" s="9" t="s">
        <v>13</v>
      </c>
    </row>
    <row r="92" spans="1:8" s="10" customFormat="1" ht="28.2" x14ac:dyDescent="0.3">
      <c r="A92" s="11" t="s">
        <v>27</v>
      </c>
      <c r="B92" s="17" t="s">
        <v>100</v>
      </c>
      <c r="C92" s="13">
        <v>35</v>
      </c>
      <c r="D92" s="14" t="s">
        <v>165</v>
      </c>
      <c r="E92" s="13" t="s">
        <v>164</v>
      </c>
      <c r="F92" s="27">
        <v>385000</v>
      </c>
      <c r="G92" s="18" t="s">
        <v>63</v>
      </c>
      <c r="H92" s="13" t="s">
        <v>13</v>
      </c>
    </row>
    <row r="93" spans="1:8" s="10" customFormat="1" ht="28.2" x14ac:dyDescent="0.3">
      <c r="A93" s="11" t="s">
        <v>27</v>
      </c>
      <c r="B93" s="17" t="s">
        <v>100</v>
      </c>
      <c r="C93" s="13">
        <v>3</v>
      </c>
      <c r="D93" s="14" t="s">
        <v>166</v>
      </c>
      <c r="E93" s="13" t="s">
        <v>164</v>
      </c>
      <c r="F93" s="27">
        <v>25500</v>
      </c>
      <c r="G93" s="18" t="s">
        <v>63</v>
      </c>
      <c r="H93" s="13" t="s">
        <v>13</v>
      </c>
    </row>
    <row r="94" spans="1:8" s="10" customFormat="1" ht="28.2" x14ac:dyDescent="0.3">
      <c r="A94" s="11" t="s">
        <v>33</v>
      </c>
      <c r="B94" s="17" t="s">
        <v>100</v>
      </c>
      <c r="C94" s="13">
        <v>130</v>
      </c>
      <c r="D94" s="14" t="s">
        <v>167</v>
      </c>
      <c r="E94" s="13" t="s">
        <v>164</v>
      </c>
      <c r="F94" s="27">
        <v>15738</v>
      </c>
      <c r="G94" s="18" t="s">
        <v>63</v>
      </c>
      <c r="H94" s="13" t="s">
        <v>13</v>
      </c>
    </row>
    <row r="95" spans="1:8" s="10" customFormat="1" ht="28.2" x14ac:dyDescent="0.3">
      <c r="A95" s="11" t="s">
        <v>33</v>
      </c>
      <c r="B95" s="17" t="s">
        <v>100</v>
      </c>
      <c r="C95" s="13">
        <v>5</v>
      </c>
      <c r="D95" s="14" t="s">
        <v>168</v>
      </c>
      <c r="E95" s="13" t="s">
        <v>164</v>
      </c>
      <c r="F95" s="27">
        <v>325000</v>
      </c>
      <c r="G95" s="18" t="s">
        <v>63</v>
      </c>
      <c r="H95" s="13" t="s">
        <v>13</v>
      </c>
    </row>
    <row r="96" spans="1:8" s="10" customFormat="1" ht="27.6" x14ac:dyDescent="0.3">
      <c r="A96" s="4" t="s">
        <v>27</v>
      </c>
      <c r="B96" s="5" t="s">
        <v>100</v>
      </c>
      <c r="C96" s="4">
        <v>20</v>
      </c>
      <c r="D96" s="6" t="s">
        <v>169</v>
      </c>
      <c r="E96" s="6" t="s">
        <v>170</v>
      </c>
      <c r="F96" s="7">
        <f>SUM(F97)</f>
        <v>116000</v>
      </c>
      <c r="G96" s="8" t="s">
        <v>12</v>
      </c>
      <c r="H96" s="9" t="s">
        <v>13</v>
      </c>
    </row>
    <row r="97" spans="1:8" s="10" customFormat="1" ht="28.2" x14ac:dyDescent="0.3">
      <c r="A97" s="11" t="s">
        <v>27</v>
      </c>
      <c r="B97" s="17" t="s">
        <v>100</v>
      </c>
      <c r="C97" s="13">
        <v>20</v>
      </c>
      <c r="D97" s="14" t="s">
        <v>171</v>
      </c>
      <c r="E97" s="13" t="s">
        <v>170</v>
      </c>
      <c r="F97" s="27">
        <v>116000</v>
      </c>
      <c r="G97" s="18" t="s">
        <v>63</v>
      </c>
      <c r="H97" s="13" t="s">
        <v>13</v>
      </c>
    </row>
    <row r="98" spans="1:8" s="10" customFormat="1" ht="27.6" x14ac:dyDescent="0.3">
      <c r="A98" s="4" t="s">
        <v>22</v>
      </c>
      <c r="B98" s="5" t="s">
        <v>100</v>
      </c>
      <c r="C98" s="4" t="s">
        <v>17</v>
      </c>
      <c r="D98" s="6" t="s">
        <v>172</v>
      </c>
      <c r="E98" s="6" t="s">
        <v>173</v>
      </c>
      <c r="F98" s="7">
        <f>SUM(F99:F101)</f>
        <v>531240</v>
      </c>
      <c r="G98" s="8" t="s">
        <v>12</v>
      </c>
      <c r="H98" s="9" t="s">
        <v>13</v>
      </c>
    </row>
    <row r="99" spans="1:8" s="10" customFormat="1" ht="36.6" customHeight="1" x14ac:dyDescent="0.3">
      <c r="A99" s="11" t="s">
        <v>27</v>
      </c>
      <c r="B99" s="17" t="s">
        <v>100</v>
      </c>
      <c r="C99" s="13">
        <v>3</v>
      </c>
      <c r="D99" s="14" t="s">
        <v>174</v>
      </c>
      <c r="E99" s="13" t="s">
        <v>173</v>
      </c>
      <c r="F99" s="27">
        <v>169240</v>
      </c>
      <c r="G99" s="18" t="s">
        <v>63</v>
      </c>
      <c r="H99" s="13" t="s">
        <v>13</v>
      </c>
    </row>
    <row r="100" spans="1:8" s="10" customFormat="1" ht="49.2" customHeight="1" x14ac:dyDescent="0.3">
      <c r="A100" s="11" t="s">
        <v>27</v>
      </c>
      <c r="B100" s="17" t="s">
        <v>100</v>
      </c>
      <c r="C100" s="13">
        <v>14</v>
      </c>
      <c r="D100" s="14" t="s">
        <v>175</v>
      </c>
      <c r="E100" s="13" t="s">
        <v>173</v>
      </c>
      <c r="F100" s="27">
        <v>112000</v>
      </c>
      <c r="G100" s="18" t="s">
        <v>63</v>
      </c>
      <c r="H100" s="13" t="s">
        <v>13</v>
      </c>
    </row>
    <row r="101" spans="1:8" s="10" customFormat="1" ht="28.2" x14ac:dyDescent="0.3">
      <c r="A101" s="11" t="s">
        <v>33</v>
      </c>
      <c r="B101" s="17" t="s">
        <v>100</v>
      </c>
      <c r="C101" s="13">
        <v>10</v>
      </c>
      <c r="D101" s="14" t="s">
        <v>176</v>
      </c>
      <c r="E101" s="13" t="s">
        <v>173</v>
      </c>
      <c r="F101" s="27">
        <v>250000</v>
      </c>
      <c r="G101" s="18" t="s">
        <v>63</v>
      </c>
      <c r="H101" s="13" t="s">
        <v>13</v>
      </c>
    </row>
    <row r="102" spans="1:8" s="10" customFormat="1" ht="27.6" x14ac:dyDescent="0.3">
      <c r="A102" s="4" t="s">
        <v>33</v>
      </c>
      <c r="B102" s="5" t="s">
        <v>100</v>
      </c>
      <c r="C102" s="4">
        <v>10</v>
      </c>
      <c r="D102" s="6" t="s">
        <v>177</v>
      </c>
      <c r="E102" s="6" t="s">
        <v>178</v>
      </c>
      <c r="F102" s="7">
        <f>SUM(F103)</f>
        <v>150000</v>
      </c>
      <c r="G102" s="8" t="s">
        <v>12</v>
      </c>
      <c r="H102" s="9" t="s">
        <v>13</v>
      </c>
    </row>
    <row r="103" spans="1:8" s="10" customFormat="1" ht="28.2" x14ac:dyDescent="0.3">
      <c r="A103" s="11" t="s">
        <v>33</v>
      </c>
      <c r="B103" s="17" t="s">
        <v>100</v>
      </c>
      <c r="C103" s="13">
        <v>10</v>
      </c>
      <c r="D103" s="14" t="s">
        <v>179</v>
      </c>
      <c r="E103" s="13" t="s">
        <v>178</v>
      </c>
      <c r="F103" s="27">
        <v>150000</v>
      </c>
      <c r="G103" s="18" t="s">
        <v>63</v>
      </c>
      <c r="H103" s="13" t="s">
        <v>13</v>
      </c>
    </row>
    <row r="104" spans="1:8" s="10" customFormat="1" ht="27.6" x14ac:dyDescent="0.3">
      <c r="A104" s="4" t="s">
        <v>22</v>
      </c>
      <c r="B104" s="5" t="s">
        <v>100</v>
      </c>
      <c r="C104" s="4" t="s">
        <v>17</v>
      </c>
      <c r="D104" s="6" t="s">
        <v>180</v>
      </c>
      <c r="E104" s="6" t="s">
        <v>181</v>
      </c>
      <c r="F104" s="7">
        <f>SUM(F105:F106)</f>
        <v>528018</v>
      </c>
      <c r="G104" s="8" t="s">
        <v>12</v>
      </c>
      <c r="H104" s="9" t="s">
        <v>13</v>
      </c>
    </row>
    <row r="105" spans="1:8" s="10" customFormat="1" ht="28.2" x14ac:dyDescent="0.3">
      <c r="A105" s="11" t="s">
        <v>33</v>
      </c>
      <c r="B105" s="17" t="s">
        <v>100</v>
      </c>
      <c r="C105" s="13">
        <v>1</v>
      </c>
      <c r="D105" s="14" t="s">
        <v>182</v>
      </c>
      <c r="E105" s="13" t="s">
        <v>181</v>
      </c>
      <c r="F105" s="27">
        <v>421018</v>
      </c>
      <c r="G105" s="18" t="s">
        <v>63</v>
      </c>
      <c r="H105" s="13" t="s">
        <v>13</v>
      </c>
    </row>
    <row r="106" spans="1:8" s="10" customFormat="1" ht="28.2" x14ac:dyDescent="0.3">
      <c r="A106" s="11" t="s">
        <v>108</v>
      </c>
      <c r="B106" s="17" t="s">
        <v>100</v>
      </c>
      <c r="C106" s="13">
        <v>200</v>
      </c>
      <c r="D106" s="14" t="s">
        <v>183</v>
      </c>
      <c r="E106" s="13" t="s">
        <v>181</v>
      </c>
      <c r="F106" s="27">
        <v>107000</v>
      </c>
      <c r="G106" s="18" t="s">
        <v>63</v>
      </c>
      <c r="H106" s="13" t="s">
        <v>13</v>
      </c>
    </row>
    <row r="107" spans="1:8" s="10" customFormat="1" ht="28.2" customHeight="1" x14ac:dyDescent="0.3">
      <c r="A107" s="4" t="s">
        <v>33</v>
      </c>
      <c r="B107" s="5" t="s">
        <v>184</v>
      </c>
      <c r="C107" s="4">
        <v>2</v>
      </c>
      <c r="D107" s="6" t="s">
        <v>185</v>
      </c>
      <c r="E107" s="6" t="s">
        <v>186</v>
      </c>
      <c r="F107" s="7">
        <f>SUM(F108)</f>
        <v>45000000</v>
      </c>
      <c r="G107" s="8" t="s">
        <v>12</v>
      </c>
      <c r="H107" s="9" t="s">
        <v>13</v>
      </c>
    </row>
    <row r="108" spans="1:8" s="10" customFormat="1" ht="28.2" x14ac:dyDescent="0.3">
      <c r="A108" s="11" t="s">
        <v>33</v>
      </c>
      <c r="B108" s="17" t="s">
        <v>184</v>
      </c>
      <c r="C108" s="13">
        <v>2</v>
      </c>
      <c r="D108" s="14" t="s">
        <v>187</v>
      </c>
      <c r="E108" s="13" t="s">
        <v>186</v>
      </c>
      <c r="F108" s="27">
        <v>45000000</v>
      </c>
      <c r="G108" s="30" t="s">
        <v>63</v>
      </c>
      <c r="H108" s="13" t="s">
        <v>13</v>
      </c>
    </row>
    <row r="109" spans="1:8" s="10" customFormat="1" ht="28.2" customHeight="1" x14ac:dyDescent="0.3">
      <c r="A109" s="4" t="s">
        <v>22</v>
      </c>
      <c r="B109" s="5" t="s">
        <v>184</v>
      </c>
      <c r="C109" s="4" t="s">
        <v>17</v>
      </c>
      <c r="D109" s="6" t="s">
        <v>188</v>
      </c>
      <c r="E109" s="6" t="s">
        <v>189</v>
      </c>
      <c r="F109" s="7">
        <f>SUM(F110:F116)</f>
        <v>5550000</v>
      </c>
      <c r="G109" s="8" t="s">
        <v>12</v>
      </c>
      <c r="H109" s="9" t="s">
        <v>13</v>
      </c>
    </row>
    <row r="110" spans="1:8" s="10" customFormat="1" ht="28.2" x14ac:dyDescent="0.3">
      <c r="A110" s="11" t="s">
        <v>66</v>
      </c>
      <c r="B110" s="17" t="s">
        <v>184</v>
      </c>
      <c r="C110" s="13">
        <v>5</v>
      </c>
      <c r="D110" s="14" t="s">
        <v>190</v>
      </c>
      <c r="E110" s="13" t="s">
        <v>189</v>
      </c>
      <c r="F110" s="27">
        <v>1250000</v>
      </c>
      <c r="G110" s="18" t="s">
        <v>63</v>
      </c>
      <c r="H110" s="13" t="s">
        <v>13</v>
      </c>
    </row>
    <row r="111" spans="1:8" s="10" customFormat="1" ht="28.2" x14ac:dyDescent="0.3">
      <c r="A111" s="11" t="s">
        <v>87</v>
      </c>
      <c r="B111" s="17" t="s">
        <v>184</v>
      </c>
      <c r="C111" s="13">
        <v>1</v>
      </c>
      <c r="D111" s="14" t="s">
        <v>191</v>
      </c>
      <c r="E111" s="13" t="s">
        <v>189</v>
      </c>
      <c r="F111" s="27">
        <v>70000</v>
      </c>
      <c r="G111" s="18" t="s">
        <v>63</v>
      </c>
      <c r="H111" s="13" t="s">
        <v>13</v>
      </c>
    </row>
    <row r="112" spans="1:8" s="10" customFormat="1" ht="28.2" x14ac:dyDescent="0.3">
      <c r="A112" s="11" t="s">
        <v>33</v>
      </c>
      <c r="B112" s="17" t="s">
        <v>184</v>
      </c>
      <c r="C112" s="13">
        <v>6</v>
      </c>
      <c r="D112" s="14" t="s">
        <v>191</v>
      </c>
      <c r="E112" s="13" t="s">
        <v>189</v>
      </c>
      <c r="F112" s="27">
        <v>900000</v>
      </c>
      <c r="G112" s="18" t="s">
        <v>63</v>
      </c>
      <c r="H112" s="13" t="s">
        <v>13</v>
      </c>
    </row>
    <row r="113" spans="1:8" s="10" customFormat="1" ht="28.2" x14ac:dyDescent="0.3">
      <c r="A113" s="11" t="s">
        <v>33</v>
      </c>
      <c r="B113" s="17" t="s">
        <v>184</v>
      </c>
      <c r="C113" s="13">
        <v>2</v>
      </c>
      <c r="D113" s="14" t="s">
        <v>192</v>
      </c>
      <c r="E113" s="13" t="s">
        <v>189</v>
      </c>
      <c r="F113" s="27">
        <v>3000000</v>
      </c>
      <c r="G113" s="18" t="s">
        <v>63</v>
      </c>
      <c r="H113" s="13" t="s">
        <v>13</v>
      </c>
    </row>
    <row r="114" spans="1:8" s="10" customFormat="1" ht="28.2" x14ac:dyDescent="0.3">
      <c r="A114" s="11" t="s">
        <v>90</v>
      </c>
      <c r="B114" s="17" t="s">
        <v>184</v>
      </c>
      <c r="C114" s="13">
        <v>1</v>
      </c>
      <c r="D114" s="14" t="s">
        <v>191</v>
      </c>
      <c r="E114" s="13" t="s">
        <v>189</v>
      </c>
      <c r="F114" s="27">
        <v>150000</v>
      </c>
      <c r="G114" s="18" t="s">
        <v>63</v>
      </c>
      <c r="H114" s="13" t="s">
        <v>13</v>
      </c>
    </row>
    <row r="115" spans="1:8" s="10" customFormat="1" ht="28.2" x14ac:dyDescent="0.3">
      <c r="A115" s="11" t="s">
        <v>90</v>
      </c>
      <c r="B115" s="17" t="s">
        <v>184</v>
      </c>
      <c r="C115" s="13">
        <v>1</v>
      </c>
      <c r="D115" s="14" t="s">
        <v>193</v>
      </c>
      <c r="E115" s="13" t="s">
        <v>189</v>
      </c>
      <c r="F115" s="27">
        <v>50000</v>
      </c>
      <c r="G115" s="18" t="s">
        <v>63</v>
      </c>
      <c r="H115" s="13" t="s">
        <v>13</v>
      </c>
    </row>
    <row r="116" spans="1:8" s="10" customFormat="1" ht="28.2" x14ac:dyDescent="0.3">
      <c r="A116" s="11" t="s">
        <v>194</v>
      </c>
      <c r="B116" s="17" t="s">
        <v>184</v>
      </c>
      <c r="C116" s="13">
        <v>1</v>
      </c>
      <c r="D116" s="14" t="s">
        <v>195</v>
      </c>
      <c r="E116" s="13" t="s">
        <v>189</v>
      </c>
      <c r="F116" s="27">
        <v>130000</v>
      </c>
      <c r="G116" s="18" t="s">
        <v>63</v>
      </c>
      <c r="H116" s="13" t="s">
        <v>13</v>
      </c>
    </row>
    <row r="117" spans="1:8" s="10" customFormat="1" ht="27.6" x14ac:dyDescent="0.3">
      <c r="A117" s="4" t="s">
        <v>16</v>
      </c>
      <c r="B117" s="5" t="s">
        <v>184</v>
      </c>
      <c r="C117" s="4" t="s">
        <v>17</v>
      </c>
      <c r="D117" s="6" t="s">
        <v>196</v>
      </c>
      <c r="E117" s="6" t="s">
        <v>197</v>
      </c>
      <c r="F117" s="7">
        <f>SUM(F118:F140)</f>
        <v>56109549</v>
      </c>
      <c r="G117" s="8" t="s">
        <v>12</v>
      </c>
      <c r="H117" s="9" t="s">
        <v>13</v>
      </c>
    </row>
    <row r="118" spans="1:8" s="10" customFormat="1" ht="28.2" x14ac:dyDescent="0.3">
      <c r="A118" s="40" t="s">
        <v>16</v>
      </c>
      <c r="B118" s="17" t="s">
        <v>184</v>
      </c>
      <c r="C118" s="13">
        <v>3</v>
      </c>
      <c r="D118" s="14" t="s">
        <v>198</v>
      </c>
      <c r="E118" s="13" t="s">
        <v>197</v>
      </c>
      <c r="F118" s="27">
        <v>330000</v>
      </c>
      <c r="G118" s="18" t="s">
        <v>63</v>
      </c>
      <c r="H118" s="13" t="s">
        <v>13</v>
      </c>
    </row>
    <row r="119" spans="1:8" s="10" customFormat="1" ht="28.2" x14ac:dyDescent="0.3">
      <c r="A119" s="40" t="s">
        <v>16</v>
      </c>
      <c r="B119" s="17" t="s">
        <v>184</v>
      </c>
      <c r="C119" s="13">
        <v>2</v>
      </c>
      <c r="D119" s="14" t="s">
        <v>201</v>
      </c>
      <c r="E119" s="13" t="s">
        <v>197</v>
      </c>
      <c r="F119" s="27">
        <v>3000000</v>
      </c>
      <c r="G119" s="18" t="s">
        <v>63</v>
      </c>
      <c r="H119" s="13" t="s">
        <v>13</v>
      </c>
    </row>
    <row r="120" spans="1:8" s="10" customFormat="1" ht="28.2" x14ac:dyDescent="0.3">
      <c r="A120" s="40" t="s">
        <v>16</v>
      </c>
      <c r="B120" s="17" t="s">
        <v>184</v>
      </c>
      <c r="C120" s="13">
        <v>3</v>
      </c>
      <c r="D120" s="14" t="s">
        <v>202</v>
      </c>
      <c r="E120" s="13" t="s">
        <v>197</v>
      </c>
      <c r="F120" s="27">
        <v>4800000</v>
      </c>
      <c r="G120" s="18" t="s">
        <v>63</v>
      </c>
      <c r="H120" s="13" t="s">
        <v>13</v>
      </c>
    </row>
    <row r="121" spans="1:8" s="10" customFormat="1" ht="28.2" x14ac:dyDescent="0.3">
      <c r="A121" s="40" t="s">
        <v>16</v>
      </c>
      <c r="B121" s="17" t="s">
        <v>184</v>
      </c>
      <c r="C121" s="13">
        <v>6</v>
      </c>
      <c r="D121" s="11" t="s">
        <v>203</v>
      </c>
      <c r="E121" s="13" t="s">
        <v>197</v>
      </c>
      <c r="F121" s="27">
        <v>660000</v>
      </c>
      <c r="G121" s="18" t="s">
        <v>63</v>
      </c>
      <c r="H121" s="13" t="s">
        <v>13</v>
      </c>
    </row>
    <row r="122" spans="1:8" s="10" customFormat="1" ht="28.2" x14ac:dyDescent="0.3">
      <c r="A122" s="40" t="s">
        <v>16</v>
      </c>
      <c r="B122" s="17" t="s">
        <v>184</v>
      </c>
      <c r="C122" s="13">
        <v>4</v>
      </c>
      <c r="D122" s="11" t="s">
        <v>204</v>
      </c>
      <c r="E122" s="13" t="s">
        <v>197</v>
      </c>
      <c r="F122" s="27">
        <v>440000</v>
      </c>
      <c r="G122" s="18" t="s">
        <v>63</v>
      </c>
      <c r="H122" s="13" t="s">
        <v>13</v>
      </c>
    </row>
    <row r="123" spans="1:8" s="10" customFormat="1" ht="28.2" x14ac:dyDescent="0.3">
      <c r="A123" s="40" t="s">
        <v>16</v>
      </c>
      <c r="B123" s="17" t="s">
        <v>184</v>
      </c>
      <c r="C123" s="13">
        <v>1</v>
      </c>
      <c r="D123" s="11" t="s">
        <v>205</v>
      </c>
      <c r="E123" s="13" t="s">
        <v>197</v>
      </c>
      <c r="F123" s="27">
        <v>110000</v>
      </c>
      <c r="G123" s="18" t="s">
        <v>63</v>
      </c>
      <c r="H123" s="13" t="s">
        <v>13</v>
      </c>
    </row>
    <row r="124" spans="1:8" s="10" customFormat="1" ht="28.2" x14ac:dyDescent="0.3">
      <c r="A124" s="40" t="s">
        <v>16</v>
      </c>
      <c r="B124" s="17" t="s">
        <v>184</v>
      </c>
      <c r="C124" s="13">
        <v>1</v>
      </c>
      <c r="D124" s="11" t="s">
        <v>206</v>
      </c>
      <c r="E124" s="13" t="s">
        <v>197</v>
      </c>
      <c r="F124" s="27">
        <v>110000</v>
      </c>
      <c r="G124" s="18" t="s">
        <v>63</v>
      </c>
      <c r="H124" s="13" t="s">
        <v>13</v>
      </c>
    </row>
    <row r="125" spans="1:8" s="10" customFormat="1" ht="28.2" x14ac:dyDescent="0.3">
      <c r="A125" s="40" t="s">
        <v>16</v>
      </c>
      <c r="B125" s="17" t="s">
        <v>184</v>
      </c>
      <c r="C125" s="13">
        <v>1</v>
      </c>
      <c r="D125" s="11" t="s">
        <v>207</v>
      </c>
      <c r="E125" s="13" t="s">
        <v>197</v>
      </c>
      <c r="F125" s="27">
        <v>110000</v>
      </c>
      <c r="G125" s="18" t="s">
        <v>63</v>
      </c>
      <c r="H125" s="13" t="s">
        <v>13</v>
      </c>
    </row>
    <row r="126" spans="1:8" s="10" customFormat="1" ht="28.2" x14ac:dyDescent="0.3">
      <c r="A126" s="40" t="s">
        <v>16</v>
      </c>
      <c r="B126" s="17" t="s">
        <v>184</v>
      </c>
      <c r="C126" s="13">
        <v>2</v>
      </c>
      <c r="D126" s="11" t="s">
        <v>208</v>
      </c>
      <c r="E126" s="13" t="s">
        <v>197</v>
      </c>
      <c r="F126" s="27">
        <v>220000</v>
      </c>
      <c r="G126" s="18" t="s">
        <v>63</v>
      </c>
      <c r="H126" s="13" t="s">
        <v>13</v>
      </c>
    </row>
    <row r="127" spans="1:8" s="10" customFormat="1" ht="28.2" x14ac:dyDescent="0.3">
      <c r="A127" s="40" t="s">
        <v>16</v>
      </c>
      <c r="B127" s="17" t="s">
        <v>184</v>
      </c>
      <c r="C127" s="13">
        <v>2</v>
      </c>
      <c r="D127" s="11" t="s">
        <v>209</v>
      </c>
      <c r="E127" s="13" t="s">
        <v>197</v>
      </c>
      <c r="F127" s="27">
        <v>220000</v>
      </c>
      <c r="G127" s="18" t="s">
        <v>63</v>
      </c>
      <c r="H127" s="13" t="s">
        <v>13</v>
      </c>
    </row>
    <row r="128" spans="1:8" s="10" customFormat="1" ht="28.2" x14ac:dyDescent="0.3">
      <c r="A128" s="40" t="s">
        <v>16</v>
      </c>
      <c r="B128" s="17" t="s">
        <v>184</v>
      </c>
      <c r="C128" s="13">
        <v>2</v>
      </c>
      <c r="D128" s="11" t="s">
        <v>210</v>
      </c>
      <c r="E128" s="13" t="s">
        <v>197</v>
      </c>
      <c r="F128" s="27">
        <v>220000</v>
      </c>
      <c r="G128" s="18" t="s">
        <v>63</v>
      </c>
      <c r="H128" s="13" t="s">
        <v>13</v>
      </c>
    </row>
    <row r="129" spans="1:8" s="10" customFormat="1" ht="28.2" x14ac:dyDescent="0.3">
      <c r="A129" s="40" t="s">
        <v>16</v>
      </c>
      <c r="B129" s="17" t="s">
        <v>184</v>
      </c>
      <c r="C129" s="13">
        <v>2</v>
      </c>
      <c r="D129" s="11" t="s">
        <v>211</v>
      </c>
      <c r="E129" s="13" t="s">
        <v>197</v>
      </c>
      <c r="F129" s="27">
        <v>220000</v>
      </c>
      <c r="G129" s="18" t="s">
        <v>63</v>
      </c>
      <c r="H129" s="13" t="s">
        <v>13</v>
      </c>
    </row>
    <row r="130" spans="1:8" s="10" customFormat="1" ht="28.2" x14ac:dyDescent="0.3">
      <c r="A130" s="40" t="s">
        <v>16</v>
      </c>
      <c r="B130" s="17" t="s">
        <v>184</v>
      </c>
      <c r="C130" s="13">
        <v>2</v>
      </c>
      <c r="D130" s="11" t="s">
        <v>212</v>
      </c>
      <c r="E130" s="13" t="s">
        <v>197</v>
      </c>
      <c r="F130" s="27">
        <v>220000</v>
      </c>
      <c r="G130" s="18" t="s">
        <v>63</v>
      </c>
      <c r="H130" s="13" t="s">
        <v>13</v>
      </c>
    </row>
    <row r="131" spans="1:8" s="10" customFormat="1" ht="28.2" x14ac:dyDescent="0.3">
      <c r="A131" s="40" t="s">
        <v>16</v>
      </c>
      <c r="B131" s="17" t="s">
        <v>184</v>
      </c>
      <c r="C131" s="13">
        <v>2</v>
      </c>
      <c r="D131" s="11" t="s">
        <v>213</v>
      </c>
      <c r="E131" s="13" t="s">
        <v>197</v>
      </c>
      <c r="F131" s="27">
        <v>220000</v>
      </c>
      <c r="G131" s="18" t="s">
        <v>63</v>
      </c>
      <c r="H131" s="13" t="s">
        <v>13</v>
      </c>
    </row>
    <row r="132" spans="1:8" s="10" customFormat="1" ht="28.2" x14ac:dyDescent="0.3">
      <c r="A132" s="40" t="s">
        <v>16</v>
      </c>
      <c r="B132" s="17" t="s">
        <v>184</v>
      </c>
      <c r="C132" s="13">
        <v>2</v>
      </c>
      <c r="D132" s="11" t="s">
        <v>214</v>
      </c>
      <c r="E132" s="13" t="s">
        <v>197</v>
      </c>
      <c r="F132" s="27">
        <v>220000</v>
      </c>
      <c r="G132" s="18" t="s">
        <v>63</v>
      </c>
      <c r="H132" s="13" t="s">
        <v>13</v>
      </c>
    </row>
    <row r="133" spans="1:8" s="10" customFormat="1" ht="28.2" x14ac:dyDescent="0.3">
      <c r="A133" s="40" t="s">
        <v>16</v>
      </c>
      <c r="B133" s="17" t="s">
        <v>184</v>
      </c>
      <c r="C133" s="13">
        <v>2</v>
      </c>
      <c r="D133" s="11" t="s">
        <v>215</v>
      </c>
      <c r="E133" s="13" t="s">
        <v>197</v>
      </c>
      <c r="F133" s="27">
        <v>220000</v>
      </c>
      <c r="G133" s="18" t="s">
        <v>63</v>
      </c>
      <c r="H133" s="13" t="s">
        <v>13</v>
      </c>
    </row>
    <row r="134" spans="1:8" s="10" customFormat="1" ht="28.2" x14ac:dyDescent="0.3">
      <c r="A134" s="40" t="s">
        <v>16</v>
      </c>
      <c r="B134" s="17" t="s">
        <v>184</v>
      </c>
      <c r="C134" s="13">
        <v>1</v>
      </c>
      <c r="D134" s="19" t="s">
        <v>217</v>
      </c>
      <c r="E134" s="13" t="s">
        <v>197</v>
      </c>
      <c r="F134" s="27">
        <v>1250000</v>
      </c>
      <c r="G134" s="18" t="s">
        <v>63</v>
      </c>
      <c r="H134" s="13" t="s">
        <v>13</v>
      </c>
    </row>
    <row r="135" spans="1:8" s="10" customFormat="1" ht="28.2" x14ac:dyDescent="0.3">
      <c r="A135" s="40" t="s">
        <v>16</v>
      </c>
      <c r="B135" s="17" t="s">
        <v>184</v>
      </c>
      <c r="C135" s="13">
        <v>1</v>
      </c>
      <c r="D135" s="14" t="s">
        <v>222</v>
      </c>
      <c r="E135" s="13" t="s">
        <v>197</v>
      </c>
      <c r="F135" s="27">
        <v>1500000</v>
      </c>
      <c r="G135" s="18" t="s">
        <v>63</v>
      </c>
      <c r="H135" s="13" t="s">
        <v>13</v>
      </c>
    </row>
    <row r="136" spans="1:8" s="10" customFormat="1" ht="28.2" x14ac:dyDescent="0.3">
      <c r="A136" s="40" t="s">
        <v>16</v>
      </c>
      <c r="B136" s="17" t="s">
        <v>184</v>
      </c>
      <c r="C136" s="13">
        <v>8</v>
      </c>
      <c r="D136" s="14" t="s">
        <v>223</v>
      </c>
      <c r="E136" s="13" t="s">
        <v>197</v>
      </c>
      <c r="F136" s="27">
        <v>16000000</v>
      </c>
      <c r="G136" s="18" t="s">
        <v>63</v>
      </c>
      <c r="H136" s="13" t="s">
        <v>13</v>
      </c>
    </row>
    <row r="137" spans="1:8" s="10" customFormat="1" ht="28.2" x14ac:dyDescent="0.3">
      <c r="A137" s="40" t="s">
        <v>16</v>
      </c>
      <c r="B137" s="17" t="s">
        <v>184</v>
      </c>
      <c r="C137" s="13">
        <v>6</v>
      </c>
      <c r="D137" s="14" t="s">
        <v>224</v>
      </c>
      <c r="E137" s="13" t="s">
        <v>197</v>
      </c>
      <c r="F137" s="27">
        <v>18039549</v>
      </c>
      <c r="G137" s="18" t="s">
        <v>63</v>
      </c>
      <c r="H137" s="13" t="s">
        <v>13</v>
      </c>
    </row>
    <row r="138" spans="1:8" s="10" customFormat="1" ht="28.2" x14ac:dyDescent="0.3">
      <c r="A138" s="40" t="s">
        <v>16</v>
      </c>
      <c r="B138" s="17" t="s">
        <v>184</v>
      </c>
      <c r="C138" s="13">
        <v>2</v>
      </c>
      <c r="D138" s="14" t="s">
        <v>225</v>
      </c>
      <c r="E138" s="13" t="s">
        <v>197</v>
      </c>
      <c r="F138" s="27">
        <v>4000000</v>
      </c>
      <c r="G138" s="18" t="s">
        <v>63</v>
      </c>
      <c r="H138" s="13" t="s">
        <v>13</v>
      </c>
    </row>
    <row r="139" spans="1:8" s="10" customFormat="1" ht="28.2" x14ac:dyDescent="0.3">
      <c r="A139" s="40" t="s">
        <v>16</v>
      </c>
      <c r="B139" s="17" t="s">
        <v>184</v>
      </c>
      <c r="C139" s="13">
        <v>1</v>
      </c>
      <c r="D139" s="14" t="s">
        <v>226</v>
      </c>
      <c r="E139" s="13" t="s">
        <v>197</v>
      </c>
      <c r="F139" s="27">
        <v>3000000</v>
      </c>
      <c r="G139" s="18" t="s">
        <v>63</v>
      </c>
      <c r="H139" s="13" t="s">
        <v>13</v>
      </c>
    </row>
    <row r="140" spans="1:8" s="10" customFormat="1" ht="28.2" x14ac:dyDescent="0.3">
      <c r="A140" s="40" t="s">
        <v>16</v>
      </c>
      <c r="B140" s="17" t="s">
        <v>184</v>
      </c>
      <c r="C140" s="13">
        <v>1</v>
      </c>
      <c r="D140" s="14" t="s">
        <v>227</v>
      </c>
      <c r="E140" s="13" t="s">
        <v>197</v>
      </c>
      <c r="F140" s="27">
        <v>1000000</v>
      </c>
      <c r="G140" s="18" t="s">
        <v>63</v>
      </c>
      <c r="H140" s="13" t="s">
        <v>13</v>
      </c>
    </row>
    <row r="141" spans="1:8" s="10" customFormat="1" ht="28.2" customHeight="1" x14ac:dyDescent="0.3">
      <c r="A141" s="4" t="s">
        <v>27</v>
      </c>
      <c r="B141" s="5" t="s">
        <v>184</v>
      </c>
      <c r="C141" s="4">
        <v>1</v>
      </c>
      <c r="D141" s="6" t="s">
        <v>228</v>
      </c>
      <c r="E141" s="6" t="s">
        <v>229</v>
      </c>
      <c r="F141" s="7">
        <f>SUM(F142)</f>
        <v>200000</v>
      </c>
      <c r="G141" s="8" t="s">
        <v>12</v>
      </c>
      <c r="H141" s="9" t="s">
        <v>13</v>
      </c>
    </row>
    <row r="142" spans="1:8" s="10" customFormat="1" ht="28.2" x14ac:dyDescent="0.3">
      <c r="A142" s="11" t="s">
        <v>27</v>
      </c>
      <c r="B142" s="17" t="s">
        <v>184</v>
      </c>
      <c r="C142" s="13">
        <v>1</v>
      </c>
      <c r="D142" s="14" t="s">
        <v>230</v>
      </c>
      <c r="E142" s="13" t="s">
        <v>229</v>
      </c>
      <c r="F142" s="27">
        <v>200000</v>
      </c>
      <c r="G142" s="18" t="s">
        <v>63</v>
      </c>
      <c r="H142" s="13" t="s">
        <v>13</v>
      </c>
    </row>
    <row r="143" spans="1:8" s="10" customFormat="1" ht="28.2" customHeight="1" x14ac:dyDescent="0.3">
      <c r="A143" s="4" t="s">
        <v>22</v>
      </c>
      <c r="B143" s="5" t="s">
        <v>184</v>
      </c>
      <c r="C143" s="4" t="s">
        <v>17</v>
      </c>
      <c r="D143" s="6" t="s">
        <v>231</v>
      </c>
      <c r="E143" s="6" t="s">
        <v>232</v>
      </c>
      <c r="F143" s="7">
        <f>SUM(F144:F150)</f>
        <v>6780000</v>
      </c>
      <c r="G143" s="8" t="s">
        <v>12</v>
      </c>
      <c r="H143" s="9" t="s">
        <v>13</v>
      </c>
    </row>
    <row r="144" spans="1:8" s="10" customFormat="1" ht="28.2" x14ac:dyDescent="0.3">
      <c r="A144" s="11" t="s">
        <v>233</v>
      </c>
      <c r="B144" s="17" t="s">
        <v>184</v>
      </c>
      <c r="C144" s="13">
        <v>1</v>
      </c>
      <c r="D144" s="14" t="s">
        <v>234</v>
      </c>
      <c r="E144" s="13" t="s">
        <v>232</v>
      </c>
      <c r="F144" s="27">
        <v>2250000</v>
      </c>
      <c r="G144" s="18" t="s">
        <v>63</v>
      </c>
      <c r="H144" s="13" t="s">
        <v>13</v>
      </c>
    </row>
    <row r="145" spans="1:8" s="10" customFormat="1" ht="28.2" x14ac:dyDescent="0.3">
      <c r="A145" s="11" t="s">
        <v>33</v>
      </c>
      <c r="B145" s="17" t="s">
        <v>184</v>
      </c>
      <c r="C145" s="13">
        <v>2</v>
      </c>
      <c r="D145" s="14" t="s">
        <v>235</v>
      </c>
      <c r="E145" s="13" t="s">
        <v>232</v>
      </c>
      <c r="F145" s="27">
        <v>120000</v>
      </c>
      <c r="G145" s="18" t="s">
        <v>63</v>
      </c>
      <c r="H145" s="13" t="s">
        <v>13</v>
      </c>
    </row>
    <row r="146" spans="1:8" s="10" customFormat="1" ht="28.2" x14ac:dyDescent="0.3">
      <c r="A146" s="11" t="s">
        <v>33</v>
      </c>
      <c r="B146" s="17" t="s">
        <v>184</v>
      </c>
      <c r="C146" s="13">
        <v>2</v>
      </c>
      <c r="D146" s="14" t="s">
        <v>236</v>
      </c>
      <c r="E146" s="13" t="s">
        <v>232</v>
      </c>
      <c r="F146" s="27">
        <v>400000</v>
      </c>
      <c r="G146" s="18" t="s">
        <v>63</v>
      </c>
      <c r="H146" s="13" t="s">
        <v>13</v>
      </c>
    </row>
    <row r="147" spans="1:8" s="10" customFormat="1" ht="28.2" x14ac:dyDescent="0.3">
      <c r="A147" s="11" t="s">
        <v>33</v>
      </c>
      <c r="B147" s="17" t="s">
        <v>184</v>
      </c>
      <c r="C147" s="13">
        <v>2</v>
      </c>
      <c r="D147" s="14" t="s">
        <v>237</v>
      </c>
      <c r="E147" s="13" t="s">
        <v>232</v>
      </c>
      <c r="F147" s="27">
        <v>140000</v>
      </c>
      <c r="G147" s="18" t="s">
        <v>63</v>
      </c>
      <c r="H147" s="13" t="s">
        <v>13</v>
      </c>
    </row>
    <row r="148" spans="1:8" s="10" customFormat="1" ht="28.2" x14ac:dyDescent="0.3">
      <c r="A148" s="11" t="s">
        <v>33</v>
      </c>
      <c r="B148" s="17" t="s">
        <v>184</v>
      </c>
      <c r="C148" s="13">
        <v>1</v>
      </c>
      <c r="D148" s="14" t="s">
        <v>238</v>
      </c>
      <c r="E148" s="13" t="s">
        <v>232</v>
      </c>
      <c r="F148" s="27">
        <v>70000</v>
      </c>
      <c r="G148" s="18" t="s">
        <v>63</v>
      </c>
      <c r="H148" s="13" t="s">
        <v>13</v>
      </c>
    </row>
    <row r="149" spans="1:8" s="10" customFormat="1" ht="28.2" x14ac:dyDescent="0.3">
      <c r="A149" s="11" t="s">
        <v>33</v>
      </c>
      <c r="B149" s="17" t="s">
        <v>184</v>
      </c>
      <c r="C149" s="13">
        <v>1</v>
      </c>
      <c r="D149" s="14" t="s">
        <v>239</v>
      </c>
      <c r="E149" s="13" t="s">
        <v>232</v>
      </c>
      <c r="F149" s="27">
        <v>600000</v>
      </c>
      <c r="G149" s="18" t="s">
        <v>63</v>
      </c>
      <c r="H149" s="13" t="s">
        <v>13</v>
      </c>
    </row>
    <row r="150" spans="1:8" s="10" customFormat="1" ht="28.2" x14ac:dyDescent="0.3">
      <c r="A150" s="11" t="s">
        <v>240</v>
      </c>
      <c r="B150" s="17" t="s">
        <v>184</v>
      </c>
      <c r="C150" s="13">
        <v>2</v>
      </c>
      <c r="D150" s="19" t="s">
        <v>241</v>
      </c>
      <c r="E150" s="13" t="s">
        <v>232</v>
      </c>
      <c r="F150" s="27">
        <v>3200000</v>
      </c>
      <c r="G150" s="18" t="s">
        <v>63</v>
      </c>
      <c r="H150" s="13" t="s">
        <v>13</v>
      </c>
    </row>
    <row r="151" spans="1:8" s="10" customFormat="1" ht="28.2" customHeight="1" x14ac:dyDescent="0.3">
      <c r="A151" s="4" t="s">
        <v>22</v>
      </c>
      <c r="B151" s="5" t="s">
        <v>184</v>
      </c>
      <c r="C151" s="4" t="s">
        <v>17</v>
      </c>
      <c r="D151" s="6" t="s">
        <v>242</v>
      </c>
      <c r="E151" s="6" t="s">
        <v>243</v>
      </c>
      <c r="F151" s="7">
        <f>SUM(F152:F166)</f>
        <v>15200000</v>
      </c>
      <c r="G151" s="8" t="s">
        <v>12</v>
      </c>
      <c r="H151" s="9" t="s">
        <v>13</v>
      </c>
    </row>
    <row r="152" spans="1:8" s="10" customFormat="1" ht="28.2" x14ac:dyDescent="0.3">
      <c r="A152" s="11" t="s">
        <v>90</v>
      </c>
      <c r="B152" s="17" t="s">
        <v>184</v>
      </c>
      <c r="C152" s="13">
        <v>3</v>
      </c>
      <c r="D152" s="14" t="s">
        <v>244</v>
      </c>
      <c r="E152" s="13" t="s">
        <v>243</v>
      </c>
      <c r="F152" s="27">
        <v>1200000</v>
      </c>
      <c r="G152" s="18" t="s">
        <v>63</v>
      </c>
      <c r="H152" s="13" t="s">
        <v>13</v>
      </c>
    </row>
    <row r="153" spans="1:8" s="10" customFormat="1" ht="28.2" x14ac:dyDescent="0.3">
      <c r="A153" s="40" t="s">
        <v>16</v>
      </c>
      <c r="B153" s="17" t="s">
        <v>184</v>
      </c>
      <c r="C153" s="13">
        <v>40</v>
      </c>
      <c r="D153" s="14" t="s">
        <v>245</v>
      </c>
      <c r="E153" s="13" t="s">
        <v>243</v>
      </c>
      <c r="F153" s="27">
        <v>2800000</v>
      </c>
      <c r="G153" s="30" t="s">
        <v>45</v>
      </c>
      <c r="H153" s="13" t="s">
        <v>13</v>
      </c>
    </row>
    <row r="154" spans="1:8" s="10" customFormat="1" ht="28.2" x14ac:dyDescent="0.3">
      <c r="A154" s="40" t="s">
        <v>16</v>
      </c>
      <c r="B154" s="17" t="s">
        <v>184</v>
      </c>
      <c r="C154" s="13">
        <v>50</v>
      </c>
      <c r="D154" s="11" t="s">
        <v>246</v>
      </c>
      <c r="E154" s="13" t="s">
        <v>243</v>
      </c>
      <c r="F154" s="27">
        <v>3500000</v>
      </c>
      <c r="G154" s="30" t="s">
        <v>45</v>
      </c>
      <c r="H154" s="13" t="s">
        <v>13</v>
      </c>
    </row>
    <row r="155" spans="1:8" s="10" customFormat="1" ht="28.2" x14ac:dyDescent="0.3">
      <c r="A155" s="40" t="s">
        <v>16</v>
      </c>
      <c r="B155" s="17" t="s">
        <v>184</v>
      </c>
      <c r="C155" s="13">
        <v>30</v>
      </c>
      <c r="D155" s="11" t="s">
        <v>247</v>
      </c>
      <c r="E155" s="13" t="s">
        <v>243</v>
      </c>
      <c r="F155" s="27">
        <v>2100000</v>
      </c>
      <c r="G155" s="18" t="s">
        <v>45</v>
      </c>
      <c r="H155" s="13" t="s">
        <v>13</v>
      </c>
    </row>
    <row r="156" spans="1:8" s="10" customFormat="1" ht="28.2" x14ac:dyDescent="0.3">
      <c r="A156" s="40" t="s">
        <v>16</v>
      </c>
      <c r="B156" s="17" t="s">
        <v>184</v>
      </c>
      <c r="C156" s="13">
        <v>15</v>
      </c>
      <c r="D156" s="11" t="s">
        <v>248</v>
      </c>
      <c r="E156" s="13" t="s">
        <v>243</v>
      </c>
      <c r="F156" s="27">
        <v>1050000</v>
      </c>
      <c r="G156" s="18" t="s">
        <v>45</v>
      </c>
      <c r="H156" s="13" t="s">
        <v>13</v>
      </c>
    </row>
    <row r="157" spans="1:8" s="10" customFormat="1" ht="28.2" x14ac:dyDescent="0.3">
      <c r="A157" s="40" t="s">
        <v>16</v>
      </c>
      <c r="B157" s="17" t="s">
        <v>184</v>
      </c>
      <c r="C157" s="13">
        <v>18</v>
      </c>
      <c r="D157" s="11" t="s">
        <v>249</v>
      </c>
      <c r="E157" s="13" t="s">
        <v>243</v>
      </c>
      <c r="F157" s="27">
        <v>1260000</v>
      </c>
      <c r="G157" s="18" t="s">
        <v>45</v>
      </c>
      <c r="H157" s="13" t="s">
        <v>13</v>
      </c>
    </row>
    <row r="158" spans="1:8" s="10" customFormat="1" ht="28.2" x14ac:dyDescent="0.3">
      <c r="A158" s="40" t="s">
        <v>16</v>
      </c>
      <c r="B158" s="17" t="s">
        <v>184</v>
      </c>
      <c r="C158" s="13">
        <v>15</v>
      </c>
      <c r="D158" s="11" t="s">
        <v>250</v>
      </c>
      <c r="E158" s="13" t="s">
        <v>243</v>
      </c>
      <c r="F158" s="27">
        <v>1050000</v>
      </c>
      <c r="G158" s="18" t="s">
        <v>45</v>
      </c>
      <c r="H158" s="13" t="s">
        <v>13</v>
      </c>
    </row>
    <row r="159" spans="1:8" s="10" customFormat="1" ht="28.2" x14ac:dyDescent="0.3">
      <c r="A159" s="40" t="s">
        <v>16</v>
      </c>
      <c r="B159" s="17" t="s">
        <v>184</v>
      </c>
      <c r="C159" s="13">
        <v>4</v>
      </c>
      <c r="D159" s="11" t="s">
        <v>251</v>
      </c>
      <c r="E159" s="13" t="s">
        <v>243</v>
      </c>
      <c r="F159" s="27">
        <v>280000</v>
      </c>
      <c r="G159" s="18" t="s">
        <v>45</v>
      </c>
      <c r="H159" s="13" t="s">
        <v>13</v>
      </c>
    </row>
    <row r="160" spans="1:8" s="10" customFormat="1" ht="28.2" x14ac:dyDescent="0.3">
      <c r="A160" s="40" t="s">
        <v>16</v>
      </c>
      <c r="B160" s="17" t="s">
        <v>184</v>
      </c>
      <c r="C160" s="13">
        <v>4</v>
      </c>
      <c r="D160" s="11" t="s">
        <v>252</v>
      </c>
      <c r="E160" s="13" t="s">
        <v>243</v>
      </c>
      <c r="F160" s="27">
        <v>280000</v>
      </c>
      <c r="G160" s="18" t="s">
        <v>45</v>
      </c>
      <c r="H160" s="13" t="s">
        <v>13</v>
      </c>
    </row>
    <row r="161" spans="1:8" s="10" customFormat="1" ht="28.2" x14ac:dyDescent="0.3">
      <c r="A161" s="40" t="s">
        <v>16</v>
      </c>
      <c r="B161" s="17" t="s">
        <v>184</v>
      </c>
      <c r="C161" s="13">
        <v>4</v>
      </c>
      <c r="D161" s="11" t="s">
        <v>253</v>
      </c>
      <c r="E161" s="13" t="s">
        <v>243</v>
      </c>
      <c r="F161" s="27">
        <v>280000</v>
      </c>
      <c r="G161" s="18" t="s">
        <v>45</v>
      </c>
      <c r="H161" s="13" t="s">
        <v>13</v>
      </c>
    </row>
    <row r="162" spans="1:8" s="10" customFormat="1" ht="28.2" x14ac:dyDescent="0.3">
      <c r="A162" s="40" t="s">
        <v>16</v>
      </c>
      <c r="B162" s="17" t="s">
        <v>184</v>
      </c>
      <c r="C162" s="13">
        <v>4</v>
      </c>
      <c r="D162" s="11" t="s">
        <v>254</v>
      </c>
      <c r="E162" s="13" t="s">
        <v>243</v>
      </c>
      <c r="F162" s="27">
        <v>280000</v>
      </c>
      <c r="G162" s="18" t="s">
        <v>45</v>
      </c>
      <c r="H162" s="13" t="s">
        <v>13</v>
      </c>
    </row>
    <row r="163" spans="1:8" s="10" customFormat="1" ht="28.2" x14ac:dyDescent="0.3">
      <c r="A163" s="40" t="s">
        <v>16</v>
      </c>
      <c r="B163" s="17" t="s">
        <v>184</v>
      </c>
      <c r="C163" s="13">
        <v>4</v>
      </c>
      <c r="D163" s="11" t="s">
        <v>255</v>
      </c>
      <c r="E163" s="13" t="s">
        <v>243</v>
      </c>
      <c r="F163" s="27">
        <v>280000</v>
      </c>
      <c r="G163" s="18" t="s">
        <v>45</v>
      </c>
      <c r="H163" s="13" t="s">
        <v>13</v>
      </c>
    </row>
    <row r="164" spans="1:8" s="10" customFormat="1" ht="28.2" x14ac:dyDescent="0.3">
      <c r="A164" s="40" t="s">
        <v>16</v>
      </c>
      <c r="B164" s="17" t="s">
        <v>184</v>
      </c>
      <c r="C164" s="13">
        <v>4</v>
      </c>
      <c r="D164" s="11" t="s">
        <v>256</v>
      </c>
      <c r="E164" s="13" t="s">
        <v>243</v>
      </c>
      <c r="F164" s="27">
        <v>280000</v>
      </c>
      <c r="G164" s="18" t="s">
        <v>45</v>
      </c>
      <c r="H164" s="13" t="s">
        <v>13</v>
      </c>
    </row>
    <row r="165" spans="1:8" s="10" customFormat="1" ht="28.2" x14ac:dyDescent="0.3">
      <c r="A165" s="40" t="s">
        <v>16</v>
      </c>
      <c r="B165" s="17" t="s">
        <v>184</v>
      </c>
      <c r="C165" s="13">
        <v>4</v>
      </c>
      <c r="D165" s="11" t="s">
        <v>257</v>
      </c>
      <c r="E165" s="13" t="s">
        <v>243</v>
      </c>
      <c r="F165" s="27">
        <v>280000</v>
      </c>
      <c r="G165" s="18" t="s">
        <v>45</v>
      </c>
      <c r="H165" s="13" t="s">
        <v>13</v>
      </c>
    </row>
    <row r="166" spans="1:8" s="10" customFormat="1" ht="28.2" x14ac:dyDescent="0.3">
      <c r="A166" s="40" t="s">
        <v>16</v>
      </c>
      <c r="B166" s="17" t="s">
        <v>184</v>
      </c>
      <c r="C166" s="13">
        <v>4</v>
      </c>
      <c r="D166" s="11" t="s">
        <v>258</v>
      </c>
      <c r="E166" s="13" t="s">
        <v>243</v>
      </c>
      <c r="F166" s="27">
        <v>280000</v>
      </c>
      <c r="G166" s="18" t="s">
        <v>45</v>
      </c>
      <c r="H166" s="13" t="s">
        <v>13</v>
      </c>
    </row>
    <row r="167" spans="1:8" ht="28.2" customHeight="1" x14ac:dyDescent="0.3">
      <c r="A167" s="6"/>
      <c r="B167" s="6"/>
      <c r="C167" s="6"/>
      <c r="D167" s="33"/>
      <c r="E167" s="34"/>
      <c r="F167" s="35"/>
      <c r="G167" s="36"/>
      <c r="H167" s="37"/>
    </row>
  </sheetData>
  <protectedRanges>
    <protectedRange password="C1AC" sqref="A1 F1:G1" name="Range1_1_2"/>
    <protectedRange password="C1AC" sqref="A2 F2:G2" name="Range1_1_2_1"/>
    <protectedRange password="C1AC" sqref="F4:G4" name="Range1_1_2_2"/>
    <protectedRange password="C1AC" sqref="F7:G7" name="Range1_1_2_3"/>
    <protectedRange password="C1AC" sqref="F10:G10" name="Range1_1_2_4"/>
    <protectedRange password="C1AC" sqref="F12:G12" name="Range1_1_2_5"/>
    <protectedRange password="C1AC" sqref="F14:G14" name="Range1_1_2_9"/>
    <protectedRange password="C1AC" sqref="F17:G17 F45:G45 F22:G22 F24:G24 F26:G26 F28:G28 F30:G30 F35:G35 F38:G38 F41:G41 F43:G43" name="Range1_1_2_10"/>
    <protectedRange password="C1AC" sqref="F47:G47 F53:G53 F55:G55" name="Range1_1_2_11"/>
    <protectedRange password="C1AC" sqref="F57:G57" name="Range1_1_2_12"/>
    <protectedRange password="C1AC" sqref="F61:G61" name="Range1_1_2_13"/>
    <protectedRange password="C1AC" sqref="F63:G63" name="Range1_1_2_14"/>
    <protectedRange password="C1AC" sqref="F65:G65" name="Range1_1_2_15"/>
    <protectedRange password="C1AC" sqref="F67:G67" name="Range1_1_2_16"/>
    <protectedRange password="C1AC" sqref="F70:G70 F78:G78" name="Range1_1_2_17"/>
    <protectedRange password="C1AC" sqref="F80:G80" name="Range1_1_2_18"/>
    <protectedRange password="C1AC" sqref="F82:G82" name="Range1_1_2_19"/>
    <protectedRange password="C1AC" sqref="F91:G91" name="Range1_1_2_20"/>
    <protectedRange password="C1AC" sqref="F96:G96" name="Range1_1_2_21"/>
    <protectedRange password="C1AC" sqref="F98:G98 F102:G102" name="Range1_1_2_22"/>
    <protectedRange password="C1AC" sqref="F104:G104" name="Range1_1_2_23"/>
    <protectedRange password="C1AC" sqref="F107:G107" name="Range1_1_2_24"/>
    <protectedRange password="C1AC" sqref="F109:G109" name="Range1_1_2_25"/>
    <protectedRange password="C1AC" sqref="F117:G117" name="Range1_1_2_26"/>
    <protectedRange password="C1AC" sqref="F141:G141" name="Range1_1_2_27"/>
    <protectedRange password="C1AC" sqref="F143:G143" name="Range1_1_2_28"/>
    <protectedRange password="C1AC" sqref="F151:G151" name="Range1_1_2_29"/>
  </protectedRanges>
  <dataValidations count="1">
    <dataValidation errorStyle="information" allowBlank="1" showInputMessage="1" showErrorMessage="1" errorTitle="Falta Información" error="Favor incluir la descripción del requerimiento. Gracias" sqref="D110 D3 D5:D6 D11 D13 D8:D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Progr. Adquisic.2022 Definitivo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 ADMINISTRATIVO</dc:creator>
  <cp:lastModifiedBy>DEPTO ADMINISTRATIVO</cp:lastModifiedBy>
  <dcterms:created xsi:type="dcterms:W3CDTF">2022-01-14T14:19:49Z</dcterms:created>
  <dcterms:modified xsi:type="dcterms:W3CDTF">2022-01-14T15:29:43Z</dcterms:modified>
</cp:coreProperties>
</file>