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Fonafifo\2023\Keilyn Chavarría\Acciones realizadas\PLANIFICACION INSTITUCIONAL\PAO\Desempeño 2022\"/>
    </mc:Choice>
  </mc:AlternateContent>
  <bookViews>
    <workbookView xWindow="0" yWindow="0" windowWidth="28800" windowHeight="18000" tabRatio="805" firstSheet="1" activeTab="3"/>
  </bookViews>
  <sheets>
    <sheet name="Vinculación 2022" sheetId="19" state="hidden" r:id="rId1"/>
    <sheet name=" C.S" sheetId="1" r:id="rId2"/>
    <sheet name=" D.A" sheetId="30" r:id="rId3"/>
    <sheet name=" D.C.D.S.A" sheetId="31" r:id="rId4"/>
    <sheet name=" D.A.J" sheetId="32" r:id="rId5"/>
    <sheet name=" D.F.F" sheetId="33" r:id="rId6"/>
    <sheet name=" D.S.A" sheetId="34" r:id="rId7"/>
    <sheet name="D.F.C" sheetId="36" r:id="rId8"/>
    <sheet name="D.G" sheetId="37" r:id="rId9"/>
    <sheet name=" O.R.C" sheetId="38" r:id="rId10"/>
    <sheet name="O.R.C.N" sheetId="39" r:id="rId11"/>
    <sheet name="O.R.L" sheetId="41" r:id="rId12"/>
    <sheet name="O.R.N" sheetId="42" r:id="rId13"/>
    <sheet name="O.R.P.N" sheetId="43" r:id="rId14"/>
    <sheet name="O.R.S.C" sheetId="44" r:id="rId15"/>
    <sheet name="O.R.S.J.O1" sheetId="45" r:id="rId16"/>
    <sheet name="O.R.S.O2" sheetId="46" r:id="rId17"/>
    <sheet name="REDD+" sheetId="47" r:id="rId18"/>
    <sheet name="U.P.C.G" sheetId="48" r:id="rId19"/>
    <sheet name="U.T.I.C" sheetId="4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1" hidden="1">' C.S'!$B$3:$T$25</definedName>
    <definedName name="_xlnm._FilterDatabase" localSheetId="5" hidden="1">' D.F.F'!$B$3:$T$31</definedName>
    <definedName name="_xlnm._FilterDatabase" localSheetId="6" hidden="1">' D.S.A'!$B$3:$T$90</definedName>
    <definedName name="_xlnm._FilterDatabase" localSheetId="17" hidden="1">'REDD+'!$B$3:$T$25</definedName>
    <definedName name="_xlnm._FilterDatabase" localSheetId="18" hidden="1">U.P.C.G!$B$3:$T$29</definedName>
    <definedName name="_xlnm._FilterDatabase" localSheetId="19" hidden="1">U.T.I.C!$B$3:$T$23</definedName>
    <definedName name="a" localSheetId="4">#REF!</definedName>
    <definedName name="a" localSheetId="3">#REF!</definedName>
    <definedName name="a" localSheetId="6">#REF!</definedName>
    <definedName name="a" localSheetId="8">#REF!</definedName>
    <definedName name="a" localSheetId="13">#REF!</definedName>
    <definedName name="a" localSheetId="18">#REF!</definedName>
    <definedName name="a" localSheetId="19">#REF!</definedName>
    <definedName name="a">#REF!</definedName>
    <definedName name="aaa">[1]Datos!$A$2:$A$6</definedName>
    <definedName name="adafge" localSheetId="4">#REF!</definedName>
    <definedName name="adafge" localSheetId="3">#REF!</definedName>
    <definedName name="adafge" localSheetId="6">#REF!</definedName>
    <definedName name="adafge" localSheetId="8">#REF!</definedName>
    <definedName name="adafge" localSheetId="13">#REF!</definedName>
    <definedName name="adafge" localSheetId="18">#REF!</definedName>
    <definedName name="adafge" localSheetId="19">#REF!</definedName>
    <definedName name="adafge">#REF!</definedName>
    <definedName name="aeraewr" localSheetId="4">#REF!</definedName>
    <definedName name="aeraewr" localSheetId="3">#REF!</definedName>
    <definedName name="aeraewr" localSheetId="6">#REF!</definedName>
    <definedName name="aeraewr" localSheetId="8">#REF!</definedName>
    <definedName name="aeraewr" localSheetId="13">#REF!</definedName>
    <definedName name="aeraewr" localSheetId="18">#REF!</definedName>
    <definedName name="aeraewr" localSheetId="19">#REF!</definedName>
    <definedName name="aeraewr">#REF!</definedName>
    <definedName name="afdaws" localSheetId="4">#REF!</definedName>
    <definedName name="afdaws" localSheetId="3">#REF!</definedName>
    <definedName name="afdaws" localSheetId="6">#REF!</definedName>
    <definedName name="afdaws" localSheetId="8">#REF!</definedName>
    <definedName name="afdaws" localSheetId="13">#REF!</definedName>
    <definedName name="afdaws" localSheetId="18">#REF!</definedName>
    <definedName name="afdaws" localSheetId="19">#REF!</definedName>
    <definedName name="afdaws">#REF!</definedName>
    <definedName name="agdars" localSheetId="4">#REF!</definedName>
    <definedName name="agdars" localSheetId="3">#REF!</definedName>
    <definedName name="agdars" localSheetId="6">#REF!</definedName>
    <definedName name="agdars" localSheetId="8">#REF!</definedName>
    <definedName name="agdars" localSheetId="13">#REF!</definedName>
    <definedName name="agdars" localSheetId="18">#REF!</definedName>
    <definedName name="agdars" localSheetId="19">#REF!</definedName>
    <definedName name="agdars">#REF!</definedName>
    <definedName name="al" localSheetId="4">#REF!</definedName>
    <definedName name="al" localSheetId="3">#REF!</definedName>
    <definedName name="al" localSheetId="6">#REF!</definedName>
    <definedName name="al" localSheetId="8">#REF!</definedName>
    <definedName name="al" localSheetId="13">#REF!</definedName>
    <definedName name="al" localSheetId="18">#REF!</definedName>
    <definedName name="al" localSheetId="19">#REF!</definedName>
    <definedName name="al">#REF!</definedName>
    <definedName name="araeq" localSheetId="4">#REF!</definedName>
    <definedName name="araeq" localSheetId="3">#REF!</definedName>
    <definedName name="araeq" localSheetId="6">#REF!</definedName>
    <definedName name="araeq" localSheetId="8">#REF!</definedName>
    <definedName name="araeq" localSheetId="13">#REF!</definedName>
    <definedName name="araeq" localSheetId="18">#REF!</definedName>
    <definedName name="araeq" localSheetId="19">#REF!</definedName>
    <definedName name="araeq">#REF!</definedName>
    <definedName name="asdfawe" localSheetId="4">#REF!</definedName>
    <definedName name="asdfawe" localSheetId="3">#REF!</definedName>
    <definedName name="asdfawe" localSheetId="6">#REF!</definedName>
    <definedName name="asdfawe" localSheetId="8">#REF!</definedName>
    <definedName name="asdfawe" localSheetId="13">#REF!</definedName>
    <definedName name="asdfawe" localSheetId="18">#REF!</definedName>
    <definedName name="asdfawe" localSheetId="19">#REF!</definedName>
    <definedName name="asdfawe">#REF!</definedName>
    <definedName name="asew" localSheetId="4">#REF!</definedName>
    <definedName name="asew" localSheetId="3">#REF!</definedName>
    <definedName name="asew" localSheetId="6">#REF!</definedName>
    <definedName name="asew" localSheetId="8">#REF!</definedName>
    <definedName name="asew" localSheetId="13">#REF!</definedName>
    <definedName name="asew" localSheetId="18">#REF!</definedName>
    <definedName name="asew" localSheetId="19">#REF!</definedName>
    <definedName name="asew">#REF!</definedName>
    <definedName name="Atención_de_usuario" localSheetId="4">#REF!</definedName>
    <definedName name="Atención_de_usuario" localSheetId="3">#REF!</definedName>
    <definedName name="Atención_de_usuario" localSheetId="6">#REF!</definedName>
    <definedName name="Atención_de_usuario" localSheetId="8">#REF!</definedName>
    <definedName name="Atención_de_usuario" localSheetId="13">#REF!</definedName>
    <definedName name="Atención_de_usuario" localSheetId="18">#REF!</definedName>
    <definedName name="Atención_de_usuario" localSheetId="19">#REF!</definedName>
    <definedName name="Atención_de_usuario">#REF!</definedName>
    <definedName name="b" localSheetId="4">#REF!</definedName>
    <definedName name="b" localSheetId="3">#REF!</definedName>
    <definedName name="b" localSheetId="6">#REF!</definedName>
    <definedName name="b" localSheetId="8">#REF!</definedName>
    <definedName name="b" localSheetId="13">#REF!</definedName>
    <definedName name="b" localSheetId="18">#REF!</definedName>
    <definedName name="b" localSheetId="19">#REF!</definedName>
    <definedName name="b">#REF!</definedName>
    <definedName name="badawr" localSheetId="4">#REF!</definedName>
    <definedName name="badawr" localSheetId="3">#REF!</definedName>
    <definedName name="badawr" localSheetId="6">#REF!</definedName>
    <definedName name="badawr" localSheetId="8">#REF!</definedName>
    <definedName name="badawr" localSheetId="13">#REF!</definedName>
    <definedName name="badawr" localSheetId="18">#REF!</definedName>
    <definedName name="badawr" localSheetId="19">#REF!</definedName>
    <definedName name="badawr">#REF!</definedName>
    <definedName name="bafrawer" localSheetId="4">#REF!</definedName>
    <definedName name="bafrawer" localSheetId="3">#REF!</definedName>
    <definedName name="bafrawer" localSheetId="6">#REF!</definedName>
    <definedName name="bafrawer" localSheetId="8">#REF!</definedName>
    <definedName name="bafrawer" localSheetId="13">#REF!</definedName>
    <definedName name="bafrawer" localSheetId="18">#REF!</definedName>
    <definedName name="bafrawer" localSheetId="19">#REF!</definedName>
    <definedName name="bafrawer">#REF!</definedName>
    <definedName name="bagftawref" localSheetId="4">#REF!</definedName>
    <definedName name="bagftawref" localSheetId="3">#REF!</definedName>
    <definedName name="bagftawref" localSheetId="6">#REF!</definedName>
    <definedName name="bagftawref" localSheetId="8">#REF!</definedName>
    <definedName name="bagftawref" localSheetId="13">#REF!</definedName>
    <definedName name="bagftawref" localSheetId="18">#REF!</definedName>
    <definedName name="bagftawref" localSheetId="19">#REF!</definedName>
    <definedName name="bagftawref">#REF!</definedName>
    <definedName name="bagsa" localSheetId="4">#REF!</definedName>
    <definedName name="bagsa" localSheetId="3">#REF!</definedName>
    <definedName name="bagsa" localSheetId="6">#REF!</definedName>
    <definedName name="bagsa" localSheetId="8">#REF!</definedName>
    <definedName name="bagsa" localSheetId="13">#REF!</definedName>
    <definedName name="bagsa" localSheetId="18">#REF!</definedName>
    <definedName name="bagsa" localSheetId="19">#REF!</definedName>
    <definedName name="bagsa">#REF!</definedName>
    <definedName name="bb" localSheetId="4">#REF!</definedName>
    <definedName name="bb" localSheetId="3">#REF!</definedName>
    <definedName name="bb" localSheetId="6">#REF!</definedName>
    <definedName name="bb" localSheetId="8">#REF!</definedName>
    <definedName name="bb" localSheetId="13">#REF!</definedName>
    <definedName name="bb" localSheetId="18">#REF!</definedName>
    <definedName name="bb" localSheetId="19">#REF!</definedName>
    <definedName name="bb">#REF!</definedName>
    <definedName name="bcsf" localSheetId="4">#REF!</definedName>
    <definedName name="bcsf" localSheetId="3">#REF!</definedName>
    <definedName name="bcsf" localSheetId="6">#REF!</definedName>
    <definedName name="bcsf" localSheetId="8">#REF!</definedName>
    <definedName name="bcsf" localSheetId="13">#REF!</definedName>
    <definedName name="bcsf" localSheetId="18">#REF!</definedName>
    <definedName name="bcsf" localSheetId="19">#REF!</definedName>
    <definedName name="bcsf">#REF!</definedName>
    <definedName name="bfb" localSheetId="4">#REF!</definedName>
    <definedName name="bfb" localSheetId="3">#REF!</definedName>
    <definedName name="bfb" localSheetId="6">#REF!</definedName>
    <definedName name="bfb" localSheetId="8">#REF!</definedName>
    <definedName name="bfb" localSheetId="13">#REF!</definedName>
    <definedName name="bfb" localSheetId="18">#REF!</definedName>
    <definedName name="bfb" localSheetId="19">#REF!</definedName>
    <definedName name="bfb">#REF!</definedName>
    <definedName name="bfgds" localSheetId="4">#REF!</definedName>
    <definedName name="bfgds" localSheetId="3">#REF!</definedName>
    <definedName name="bfgds" localSheetId="6">#REF!</definedName>
    <definedName name="bfgds" localSheetId="8">#REF!</definedName>
    <definedName name="bfgds" localSheetId="13">#REF!</definedName>
    <definedName name="bfgds" localSheetId="18">#REF!</definedName>
    <definedName name="bfgds" localSheetId="19">#REF!</definedName>
    <definedName name="bfgds">#REF!</definedName>
    <definedName name="bfsaetfgsa" localSheetId="4">#REF!</definedName>
    <definedName name="bfsaetfgsa" localSheetId="3">#REF!</definedName>
    <definedName name="bfsaetfgsa" localSheetId="6">#REF!</definedName>
    <definedName name="bfsaetfgsa" localSheetId="8">#REF!</definedName>
    <definedName name="bfsaetfgsa" localSheetId="13">#REF!</definedName>
    <definedName name="bfsaetfgsa" localSheetId="18">#REF!</definedName>
    <definedName name="bfsaetfgsa" localSheetId="19">#REF!</definedName>
    <definedName name="bfsaetfgsa">#REF!</definedName>
    <definedName name="BG" localSheetId="4">#REF!</definedName>
    <definedName name="BG" localSheetId="3">#REF!</definedName>
    <definedName name="BG" localSheetId="6">#REF!</definedName>
    <definedName name="BG" localSheetId="8">#REF!</definedName>
    <definedName name="BG" localSheetId="13">#REF!</definedName>
    <definedName name="BG" localSheetId="18">#REF!</definedName>
    <definedName name="BG" localSheetId="19">#REF!</definedName>
    <definedName name="BG">#REF!</definedName>
    <definedName name="bgt" localSheetId="4">#REF!</definedName>
    <definedName name="bgt" localSheetId="3">#REF!</definedName>
    <definedName name="bgt" localSheetId="6">#REF!</definedName>
    <definedName name="bgt" localSheetId="8">#REF!</definedName>
    <definedName name="bgt" localSheetId="13">#REF!</definedName>
    <definedName name="bgt" localSheetId="18">#REF!</definedName>
    <definedName name="bgt" localSheetId="19">#REF!</definedName>
    <definedName name="bgt">#REF!</definedName>
    <definedName name="bgtyii" localSheetId="4">#REF!</definedName>
    <definedName name="bgtyii" localSheetId="3">#REF!</definedName>
    <definedName name="bgtyii" localSheetId="6">#REF!</definedName>
    <definedName name="bgtyii" localSheetId="8">#REF!</definedName>
    <definedName name="bgtyii" localSheetId="13">#REF!</definedName>
    <definedName name="bgtyii" localSheetId="18">#REF!</definedName>
    <definedName name="bgtyii" localSheetId="19">#REF!</definedName>
    <definedName name="bgtyii">#REF!</definedName>
    <definedName name="bguy" localSheetId="4">#REF!</definedName>
    <definedName name="bguy" localSheetId="3">#REF!</definedName>
    <definedName name="bguy" localSheetId="6">#REF!</definedName>
    <definedName name="bguy" localSheetId="8">#REF!</definedName>
    <definedName name="bguy" localSheetId="13">#REF!</definedName>
    <definedName name="bguy" localSheetId="18">#REF!</definedName>
    <definedName name="bguy" localSheetId="19">#REF!</definedName>
    <definedName name="bguy">#REF!</definedName>
    <definedName name="bgyg" localSheetId="4">#REF!</definedName>
    <definedName name="bgyg" localSheetId="3">#REF!</definedName>
    <definedName name="bgyg" localSheetId="6">#REF!</definedName>
    <definedName name="bgyg" localSheetId="8">#REF!</definedName>
    <definedName name="bgyg" localSheetId="13">#REF!</definedName>
    <definedName name="bgyg" localSheetId="18">#REF!</definedName>
    <definedName name="bgyg" localSheetId="19">#REF!</definedName>
    <definedName name="bgyg">#REF!</definedName>
    <definedName name="bhgdh" localSheetId="4">#REF!</definedName>
    <definedName name="bhgdh" localSheetId="3">#REF!</definedName>
    <definedName name="bhgdh" localSheetId="6">#REF!</definedName>
    <definedName name="bhgdh" localSheetId="8">#REF!</definedName>
    <definedName name="bhgdh" localSheetId="13">#REF!</definedName>
    <definedName name="bhgdh" localSheetId="18">#REF!</definedName>
    <definedName name="bhgdh" localSheetId="19">#REF!</definedName>
    <definedName name="bhgdh">#REF!</definedName>
    <definedName name="bhtyed" localSheetId="4">#REF!</definedName>
    <definedName name="bhtyed" localSheetId="3">#REF!</definedName>
    <definedName name="bhtyed" localSheetId="6">#REF!</definedName>
    <definedName name="bhtyed" localSheetId="8">#REF!</definedName>
    <definedName name="bhtyed" localSheetId="13">#REF!</definedName>
    <definedName name="bhtyed" localSheetId="18">#REF!</definedName>
    <definedName name="bhtyed" localSheetId="19">#REF!</definedName>
    <definedName name="bhtyed">#REF!</definedName>
    <definedName name="bhu" localSheetId="4">#REF!</definedName>
    <definedName name="bhu" localSheetId="3">#REF!</definedName>
    <definedName name="bhu" localSheetId="6">#REF!</definedName>
    <definedName name="bhu" localSheetId="8">#REF!</definedName>
    <definedName name="bhu" localSheetId="13">#REF!</definedName>
    <definedName name="bhu" localSheetId="18">#REF!</definedName>
    <definedName name="bhu" localSheetId="19">#REF!</definedName>
    <definedName name="bhu">#REF!</definedName>
    <definedName name="bnaif" localSheetId="4">#REF!</definedName>
    <definedName name="bnaif" localSheetId="3">#REF!</definedName>
    <definedName name="bnaif" localSheetId="6">#REF!</definedName>
    <definedName name="bnaif" localSheetId="8">#REF!</definedName>
    <definedName name="bnaif" localSheetId="13">#REF!</definedName>
    <definedName name="bnaif" localSheetId="18">#REF!</definedName>
    <definedName name="bnaif" localSheetId="19">#REF!</definedName>
    <definedName name="bnaif">#REF!</definedName>
    <definedName name="bnhydjtf" localSheetId="4">#REF!</definedName>
    <definedName name="bnhydjtf" localSheetId="3">#REF!</definedName>
    <definedName name="bnhydjtf" localSheetId="6">#REF!</definedName>
    <definedName name="bnhydjtf" localSheetId="8">#REF!</definedName>
    <definedName name="bnhydjtf" localSheetId="13">#REF!</definedName>
    <definedName name="bnhydjtf" localSheetId="18">#REF!</definedName>
    <definedName name="bnhydjtf" localSheetId="19">#REF!</definedName>
    <definedName name="bnhydjtf">#REF!</definedName>
    <definedName name="bnuy" localSheetId="4">#REF!</definedName>
    <definedName name="bnuy" localSheetId="3">#REF!</definedName>
    <definedName name="bnuy" localSheetId="6">#REF!</definedName>
    <definedName name="bnuy" localSheetId="8">#REF!</definedName>
    <definedName name="bnuy" localSheetId="13">#REF!</definedName>
    <definedName name="bnuy" localSheetId="18">#REF!</definedName>
    <definedName name="bnuy" localSheetId="19">#REF!</definedName>
    <definedName name="bnuy">#REF!</definedName>
    <definedName name="brew" localSheetId="4">#REF!</definedName>
    <definedName name="brew" localSheetId="3">#REF!</definedName>
    <definedName name="brew" localSheetId="6">#REF!</definedName>
    <definedName name="brew" localSheetId="8">#REF!</definedName>
    <definedName name="brew" localSheetId="13">#REF!</definedName>
    <definedName name="brew" localSheetId="18">#REF!</definedName>
    <definedName name="brew" localSheetId="19">#REF!</definedName>
    <definedName name="brew">#REF!</definedName>
    <definedName name="bsd" localSheetId="4">#REF!</definedName>
    <definedName name="bsd" localSheetId="3">#REF!</definedName>
    <definedName name="bsd" localSheetId="6">#REF!</definedName>
    <definedName name="bsd" localSheetId="8">#REF!</definedName>
    <definedName name="bsd" localSheetId="13">#REF!</definedName>
    <definedName name="bsd" localSheetId="18">#REF!</definedName>
    <definedName name="bsd" localSheetId="19">#REF!</definedName>
    <definedName name="bsd">#REF!</definedName>
    <definedName name="btsewa" localSheetId="4">#REF!</definedName>
    <definedName name="btsewa" localSheetId="3">#REF!</definedName>
    <definedName name="btsewa" localSheetId="6">#REF!</definedName>
    <definedName name="btsewa" localSheetId="8">#REF!</definedName>
    <definedName name="btsewa" localSheetId="13">#REF!</definedName>
    <definedName name="btsewa" localSheetId="18">#REF!</definedName>
    <definedName name="btsewa" localSheetId="19">#REF!</definedName>
    <definedName name="btsewa">#REF!</definedName>
    <definedName name="bty" localSheetId="4">#REF!</definedName>
    <definedName name="bty" localSheetId="3">#REF!</definedName>
    <definedName name="bty" localSheetId="6">#REF!</definedName>
    <definedName name="bty" localSheetId="8">#REF!</definedName>
    <definedName name="bty" localSheetId="13">#REF!</definedName>
    <definedName name="bty" localSheetId="18">#REF!</definedName>
    <definedName name="bty" localSheetId="19">#REF!</definedName>
    <definedName name="bty">#REF!</definedName>
    <definedName name="burt" localSheetId="4">#REF!</definedName>
    <definedName name="burt" localSheetId="3">#REF!</definedName>
    <definedName name="burt" localSheetId="6">#REF!</definedName>
    <definedName name="burt" localSheetId="8">#REF!</definedName>
    <definedName name="burt" localSheetId="13">#REF!</definedName>
    <definedName name="burt" localSheetId="18">#REF!</definedName>
    <definedName name="burt" localSheetId="19">#REF!</definedName>
    <definedName name="burt">#REF!</definedName>
    <definedName name="bvdsga" localSheetId="4">#REF!</definedName>
    <definedName name="bvdsga" localSheetId="3">#REF!</definedName>
    <definedName name="bvdsga" localSheetId="6">#REF!</definedName>
    <definedName name="bvdsga" localSheetId="8">#REF!</definedName>
    <definedName name="bvdsga" localSheetId="13">#REF!</definedName>
    <definedName name="bvdsga" localSheetId="18">#REF!</definedName>
    <definedName name="bvdsga" localSheetId="19">#REF!</definedName>
    <definedName name="bvdsga">#REF!</definedName>
    <definedName name="ce" localSheetId="4">#REF!</definedName>
    <definedName name="ce" localSheetId="3">#REF!</definedName>
    <definedName name="ce" localSheetId="6">#REF!</definedName>
    <definedName name="ce" localSheetId="8">#REF!</definedName>
    <definedName name="ce" localSheetId="13">#REF!</definedName>
    <definedName name="ce" localSheetId="18">#REF!</definedName>
    <definedName name="ce" localSheetId="19">#REF!</definedName>
    <definedName name="ce">#REF!</definedName>
    <definedName name="cfde" localSheetId="4">#REF!</definedName>
    <definedName name="cfde" localSheetId="3">#REF!</definedName>
    <definedName name="cfde" localSheetId="6">#REF!</definedName>
    <definedName name="cfde" localSheetId="8">#REF!</definedName>
    <definedName name="cfde" localSheetId="13">#REF!</definedName>
    <definedName name="cfde" localSheetId="18">#REF!</definedName>
    <definedName name="cfde" localSheetId="19">#REF!</definedName>
    <definedName name="cfde">#REF!</definedName>
    <definedName name="CIN" localSheetId="4">#REF!</definedName>
    <definedName name="CIN" localSheetId="3">#REF!</definedName>
    <definedName name="CIN" localSheetId="6">#REF!</definedName>
    <definedName name="CIN" localSheetId="8">#REF!</definedName>
    <definedName name="CIN" localSheetId="13">#REF!</definedName>
    <definedName name="CIN" localSheetId="18">#REF!</definedName>
    <definedName name="CIN" localSheetId="19">#REF!</definedName>
    <definedName name="CIN">#REF!</definedName>
    <definedName name="cl" localSheetId="4">#REF!</definedName>
    <definedName name="cl" localSheetId="3">#REF!</definedName>
    <definedName name="cl" localSheetId="6">#REF!</definedName>
    <definedName name="cl" localSheetId="8">#REF!</definedName>
    <definedName name="cl" localSheetId="13">#REF!</definedName>
    <definedName name="cl" localSheetId="18">#REF!</definedName>
    <definedName name="cl" localSheetId="19">#REF!</definedName>
    <definedName name="cl">#REF!</definedName>
    <definedName name="CNVKZI" localSheetId="4">#REF!</definedName>
    <definedName name="CNVKZI" localSheetId="3">#REF!</definedName>
    <definedName name="CNVKZI" localSheetId="6">#REF!</definedName>
    <definedName name="CNVKZI" localSheetId="8">#REF!</definedName>
    <definedName name="CNVKZI" localSheetId="13">#REF!</definedName>
    <definedName name="CNVKZI" localSheetId="18">#REF!</definedName>
    <definedName name="CNVKZI" localSheetId="19">#REF!</definedName>
    <definedName name="CNVKZI">#REF!</definedName>
    <definedName name="dbsdgrt" localSheetId="4">#REF!</definedName>
    <definedName name="dbsdgrt" localSheetId="3">#REF!</definedName>
    <definedName name="dbsdgrt" localSheetId="6">#REF!</definedName>
    <definedName name="dbsdgrt" localSheetId="8">#REF!</definedName>
    <definedName name="dbsdgrt" localSheetId="13">#REF!</definedName>
    <definedName name="dbsdgrt" localSheetId="18">#REF!</definedName>
    <definedName name="dbsdgrt" localSheetId="19">#REF!</definedName>
    <definedName name="dbsdgrt">#REF!</definedName>
    <definedName name="ddbdgk" localSheetId="4">#REF!</definedName>
    <definedName name="ddbdgk" localSheetId="3">#REF!</definedName>
    <definedName name="ddbdgk" localSheetId="6">#REF!</definedName>
    <definedName name="ddbdgk" localSheetId="8">#REF!</definedName>
    <definedName name="ddbdgk" localSheetId="13">#REF!</definedName>
    <definedName name="ddbdgk" localSheetId="18">#REF!</definedName>
    <definedName name="ddbdgk" localSheetId="19">#REF!</definedName>
    <definedName name="ddbdgk">#REF!</definedName>
    <definedName name="de" localSheetId="4">#REF!</definedName>
    <definedName name="de" localSheetId="3">#REF!</definedName>
    <definedName name="de" localSheetId="6">#REF!</definedName>
    <definedName name="de" localSheetId="8">#REF!</definedName>
    <definedName name="de" localSheetId="13">#REF!</definedName>
    <definedName name="de" localSheetId="18">#REF!</definedName>
    <definedName name="de" localSheetId="19">#REF!</definedName>
    <definedName name="de">#REF!</definedName>
    <definedName name="Der" localSheetId="4">#REF!</definedName>
    <definedName name="Der" localSheetId="3">#REF!</definedName>
    <definedName name="Der" localSheetId="6">#REF!</definedName>
    <definedName name="Der" localSheetId="8">#REF!</definedName>
    <definedName name="Der" localSheetId="13">#REF!</definedName>
    <definedName name="Der" localSheetId="18">#REF!</definedName>
    <definedName name="Der" localSheetId="19">#REF!</definedName>
    <definedName name="Der">#REF!</definedName>
    <definedName name="dfaera" localSheetId="4">#REF!</definedName>
    <definedName name="dfaera" localSheetId="3">#REF!</definedName>
    <definedName name="dfaera" localSheetId="6">#REF!</definedName>
    <definedName name="dfaera" localSheetId="8">#REF!</definedName>
    <definedName name="dfaera" localSheetId="13">#REF!</definedName>
    <definedName name="dfaera" localSheetId="18">#REF!</definedName>
    <definedName name="dfaera" localSheetId="19">#REF!</definedName>
    <definedName name="dfaera">#REF!</definedName>
    <definedName name="dfarhg" localSheetId="4">#REF!</definedName>
    <definedName name="dfarhg" localSheetId="3">#REF!</definedName>
    <definedName name="dfarhg" localSheetId="6">#REF!</definedName>
    <definedName name="dfarhg" localSheetId="8">#REF!</definedName>
    <definedName name="dfarhg" localSheetId="13">#REF!</definedName>
    <definedName name="dfarhg" localSheetId="18">#REF!</definedName>
    <definedName name="dfarhg" localSheetId="19">#REF!</definedName>
    <definedName name="dfarhg">#REF!</definedName>
    <definedName name="DFAW" localSheetId="4">#REF!</definedName>
    <definedName name="DFAW" localSheetId="3">#REF!</definedName>
    <definedName name="DFAW" localSheetId="6">#REF!</definedName>
    <definedName name="DFAW" localSheetId="8">#REF!</definedName>
    <definedName name="DFAW" localSheetId="13">#REF!</definedName>
    <definedName name="DFAW" localSheetId="18">#REF!</definedName>
    <definedName name="DFAW" localSheetId="19">#REF!</definedName>
    <definedName name="DFAW">#REF!</definedName>
    <definedName name="dfdgbaf" localSheetId="4">#REF!</definedName>
    <definedName name="dfdgbaf" localSheetId="3">#REF!</definedName>
    <definedName name="dfdgbaf" localSheetId="6">#REF!</definedName>
    <definedName name="dfdgbaf" localSheetId="8">#REF!</definedName>
    <definedName name="dfdgbaf" localSheetId="13">#REF!</definedName>
    <definedName name="dfdgbaf" localSheetId="18">#REF!</definedName>
    <definedName name="dfdgbaf" localSheetId="19">#REF!</definedName>
    <definedName name="dfdgbaf">#REF!</definedName>
    <definedName name="dfdsg" localSheetId="4">#REF!</definedName>
    <definedName name="dfdsg" localSheetId="3">#REF!</definedName>
    <definedName name="dfdsg" localSheetId="6">#REF!</definedName>
    <definedName name="dfdsg" localSheetId="8">#REF!</definedName>
    <definedName name="dfdsg" localSheetId="13">#REF!</definedName>
    <definedName name="dfdsg" localSheetId="18">#REF!</definedName>
    <definedName name="dfdsg" localSheetId="19">#REF!</definedName>
    <definedName name="dfdsg">#REF!</definedName>
    <definedName name="dfgwsfg" localSheetId="4">#REF!</definedName>
    <definedName name="dfgwsfg" localSheetId="3">#REF!</definedName>
    <definedName name="dfgwsfg" localSheetId="6">#REF!</definedName>
    <definedName name="dfgwsfg" localSheetId="8">#REF!</definedName>
    <definedName name="dfgwsfg" localSheetId="13">#REF!</definedName>
    <definedName name="dfgwsfg" localSheetId="18">#REF!</definedName>
    <definedName name="dfgwsfg" localSheetId="19">#REF!</definedName>
    <definedName name="dfgwsfg">#REF!</definedName>
    <definedName name="dfkas" localSheetId="4">#REF!</definedName>
    <definedName name="dfkas" localSheetId="3">#REF!</definedName>
    <definedName name="dfkas" localSheetId="6">#REF!</definedName>
    <definedName name="dfkas" localSheetId="8">#REF!</definedName>
    <definedName name="dfkas" localSheetId="13">#REF!</definedName>
    <definedName name="dfkas" localSheetId="18">#REF!</definedName>
    <definedName name="dfkas" localSheetId="19">#REF!</definedName>
    <definedName name="dfkas">#REF!</definedName>
    <definedName name="dfre" localSheetId="4">#REF!</definedName>
    <definedName name="dfre" localSheetId="3">#REF!</definedName>
    <definedName name="dfre" localSheetId="6">#REF!</definedName>
    <definedName name="dfre" localSheetId="8">#REF!</definedName>
    <definedName name="dfre" localSheetId="13">#REF!</definedName>
    <definedName name="dfre" localSheetId="18">#REF!</definedName>
    <definedName name="dfre" localSheetId="19">#REF!</definedName>
    <definedName name="dfre">#REF!</definedName>
    <definedName name="DFSAER" localSheetId="4">#REF!</definedName>
    <definedName name="DFSAER" localSheetId="3">#REF!</definedName>
    <definedName name="DFSAER" localSheetId="6">#REF!</definedName>
    <definedName name="DFSAER" localSheetId="8">#REF!</definedName>
    <definedName name="DFSAER" localSheetId="13">#REF!</definedName>
    <definedName name="DFSAER" localSheetId="18">#REF!</definedName>
    <definedName name="DFSAER" localSheetId="19">#REF!</definedName>
    <definedName name="DFSAER">#REF!</definedName>
    <definedName name="dgarsv" localSheetId="4">#REF!</definedName>
    <definedName name="dgarsv" localSheetId="3">#REF!</definedName>
    <definedName name="dgarsv" localSheetId="6">#REF!</definedName>
    <definedName name="dgarsv" localSheetId="8">#REF!</definedName>
    <definedName name="dgarsv" localSheetId="13">#REF!</definedName>
    <definedName name="dgarsv" localSheetId="18">#REF!</definedName>
    <definedName name="dgarsv" localSheetId="19">#REF!</definedName>
    <definedName name="dgarsv">#REF!</definedName>
    <definedName name="dgawtfga" localSheetId="4">#REF!</definedName>
    <definedName name="dgawtfga" localSheetId="3">#REF!</definedName>
    <definedName name="dgawtfga" localSheetId="6">#REF!</definedName>
    <definedName name="dgawtfga" localSheetId="8">#REF!</definedName>
    <definedName name="dgawtfga" localSheetId="13">#REF!</definedName>
    <definedName name="dgawtfga" localSheetId="18">#REF!</definedName>
    <definedName name="dgawtfga" localSheetId="19">#REF!</definedName>
    <definedName name="dgawtfga">#REF!</definedName>
    <definedName name="dgfvalko" localSheetId="4">#REF!</definedName>
    <definedName name="dgfvalko" localSheetId="3">#REF!</definedName>
    <definedName name="dgfvalko" localSheetId="6">#REF!</definedName>
    <definedName name="dgfvalko" localSheetId="8">#REF!</definedName>
    <definedName name="dgfvalko" localSheetId="13">#REF!</definedName>
    <definedName name="dgfvalko" localSheetId="18">#REF!</definedName>
    <definedName name="dgfvalko" localSheetId="19">#REF!</definedName>
    <definedName name="dgfvalko">#REF!</definedName>
    <definedName name="dhgoe" localSheetId="4">#REF!</definedName>
    <definedName name="dhgoe" localSheetId="3">#REF!</definedName>
    <definedName name="dhgoe" localSheetId="6">#REF!</definedName>
    <definedName name="dhgoe" localSheetId="8">#REF!</definedName>
    <definedName name="dhgoe" localSheetId="13">#REF!</definedName>
    <definedName name="dhgoe" localSheetId="18">#REF!</definedName>
    <definedName name="dhgoe" localSheetId="19">#REF!</definedName>
    <definedName name="dhgoe">#REF!</definedName>
    <definedName name="dia" localSheetId="4">#REF!</definedName>
    <definedName name="dia" localSheetId="3">#REF!</definedName>
    <definedName name="dia" localSheetId="6">#REF!</definedName>
    <definedName name="dia" localSheetId="8">#REF!</definedName>
    <definedName name="dia" localSheetId="13">#REF!</definedName>
    <definedName name="dia" localSheetId="18">#REF!</definedName>
    <definedName name="dia" localSheetId="19">#REF!</definedName>
    <definedName name="dia">#REF!</definedName>
    <definedName name="dklnfkpaso" localSheetId="4">#REF!</definedName>
    <definedName name="dklnfkpaso" localSheetId="3">#REF!</definedName>
    <definedName name="dklnfkpaso" localSheetId="6">#REF!</definedName>
    <definedName name="dklnfkpaso" localSheetId="8">#REF!</definedName>
    <definedName name="dklnfkpaso" localSheetId="13">#REF!</definedName>
    <definedName name="dklnfkpaso" localSheetId="18">#REF!</definedName>
    <definedName name="dklnfkpaso" localSheetId="19">#REF!</definedName>
    <definedName name="dklnfkpaso">#REF!</definedName>
    <definedName name="dsgafg" localSheetId="4">#REF!</definedName>
    <definedName name="dsgafg" localSheetId="3">#REF!</definedName>
    <definedName name="dsgafg" localSheetId="6">#REF!</definedName>
    <definedName name="dsgafg" localSheetId="8">#REF!</definedName>
    <definedName name="dsgafg" localSheetId="13">#REF!</definedName>
    <definedName name="dsgafg" localSheetId="18">#REF!</definedName>
    <definedName name="dsgafg" localSheetId="19">#REF!</definedName>
    <definedName name="dsgafg">#REF!</definedName>
    <definedName name="ec" localSheetId="4">#REF!</definedName>
    <definedName name="ec" localSheetId="3">#REF!</definedName>
    <definedName name="ec" localSheetId="6">#REF!</definedName>
    <definedName name="ec" localSheetId="8">#REF!</definedName>
    <definedName name="ec" localSheetId="13">#REF!</definedName>
    <definedName name="ec" localSheetId="18">#REF!</definedName>
    <definedName name="ec" localSheetId="19">#REF!</definedName>
    <definedName name="ec">#REF!</definedName>
    <definedName name="EEy" localSheetId="4">#REF!</definedName>
    <definedName name="EEy" localSheetId="3">#REF!</definedName>
    <definedName name="EEy" localSheetId="6">#REF!</definedName>
    <definedName name="EEy" localSheetId="8">#REF!</definedName>
    <definedName name="EEy" localSheetId="13">#REF!</definedName>
    <definedName name="EEy" localSheetId="18">#REF!</definedName>
    <definedName name="EEy" localSheetId="19">#REF!</definedName>
    <definedName name="EEy">#REF!</definedName>
    <definedName name="ef" localSheetId="4">#REF!</definedName>
    <definedName name="ef" localSheetId="3">#REF!</definedName>
    <definedName name="ef" localSheetId="6">#REF!</definedName>
    <definedName name="ef" localSheetId="8">#REF!</definedName>
    <definedName name="ef" localSheetId="13">#REF!</definedName>
    <definedName name="ef" localSheetId="18">#REF!</definedName>
    <definedName name="ef" localSheetId="19">#REF!</definedName>
    <definedName name="ef">#REF!</definedName>
    <definedName name="ERi" localSheetId="4">#REF!</definedName>
    <definedName name="ERi" localSheetId="3">#REF!</definedName>
    <definedName name="ERi" localSheetId="6">#REF!</definedName>
    <definedName name="ERi" localSheetId="8">#REF!</definedName>
    <definedName name="ERi" localSheetId="13">#REF!</definedName>
    <definedName name="ERi" localSheetId="18">#REF!</definedName>
    <definedName name="ERi" localSheetId="19">#REF!</definedName>
    <definedName name="ERi">#REF!</definedName>
    <definedName name="Estado" localSheetId="17">#REF!</definedName>
    <definedName name="Estado">'[2]Seguimiento SCI - I sem'!$L$2:$L$3</definedName>
    <definedName name="faiabs" localSheetId="4">#REF!</definedName>
    <definedName name="faiabs" localSheetId="3">#REF!</definedName>
    <definedName name="faiabs" localSheetId="6">#REF!</definedName>
    <definedName name="faiabs" localSheetId="8">#REF!</definedName>
    <definedName name="faiabs" localSheetId="13">#REF!</definedName>
    <definedName name="faiabs" localSheetId="18">#REF!</definedName>
    <definedName name="faiabs" localSheetId="19">#REF!</definedName>
    <definedName name="faiabs">#REF!</definedName>
    <definedName name="faiooa" localSheetId="4">#REF!</definedName>
    <definedName name="faiooa" localSheetId="3">#REF!</definedName>
    <definedName name="faiooa" localSheetId="6">#REF!</definedName>
    <definedName name="faiooa" localSheetId="8">#REF!</definedName>
    <definedName name="faiooa" localSheetId="13">#REF!</definedName>
    <definedName name="faiooa" localSheetId="18">#REF!</definedName>
    <definedName name="faiooa" localSheetId="19">#REF!</definedName>
    <definedName name="faiooa">#REF!</definedName>
    <definedName name="FAJDIO" localSheetId="4">#REF!</definedName>
    <definedName name="FAJDIO" localSheetId="3">#REF!</definedName>
    <definedName name="FAJDIO" localSheetId="6">#REF!</definedName>
    <definedName name="FAJDIO" localSheetId="8">#REF!</definedName>
    <definedName name="FAJDIO" localSheetId="13">#REF!</definedName>
    <definedName name="FAJDIO" localSheetId="18">#REF!</definedName>
    <definedName name="FAJDIO" localSheetId="19">#REF!</definedName>
    <definedName name="FAJDIO">#REF!</definedName>
    <definedName name="fapos" localSheetId="4">#REF!</definedName>
    <definedName name="fapos" localSheetId="3">#REF!</definedName>
    <definedName name="fapos" localSheetId="6">#REF!</definedName>
    <definedName name="fapos" localSheetId="8">#REF!</definedName>
    <definedName name="fapos" localSheetId="13">#REF!</definedName>
    <definedName name="fapos" localSheetId="18">#REF!</definedName>
    <definedName name="fapos" localSheetId="19">#REF!</definedName>
    <definedName name="fapos">#REF!</definedName>
    <definedName name="farag" localSheetId="4">#REF!</definedName>
    <definedName name="farag" localSheetId="3">#REF!</definedName>
    <definedName name="farag" localSheetId="6">#REF!</definedName>
    <definedName name="farag" localSheetId="8">#REF!</definedName>
    <definedName name="farag" localSheetId="13">#REF!</definedName>
    <definedName name="farag" localSheetId="18">#REF!</definedName>
    <definedName name="farag" localSheetId="19">#REF!</definedName>
    <definedName name="farag">#REF!</definedName>
    <definedName name="fasa" localSheetId="4">#REF!</definedName>
    <definedName name="fasa" localSheetId="3">#REF!</definedName>
    <definedName name="fasa" localSheetId="6">#REF!</definedName>
    <definedName name="fasa" localSheetId="8">#REF!</definedName>
    <definedName name="fasa" localSheetId="13">#REF!</definedName>
    <definedName name="fasa" localSheetId="18">#REF!</definedName>
    <definedName name="fasa" localSheetId="19">#REF!</definedName>
    <definedName name="fasa">#REF!</definedName>
    <definedName name="fbastrf" localSheetId="4">#REF!</definedName>
    <definedName name="fbastrf" localSheetId="3">#REF!</definedName>
    <definedName name="fbastrf" localSheetId="6">#REF!</definedName>
    <definedName name="fbastrf" localSheetId="8">#REF!</definedName>
    <definedName name="fbastrf" localSheetId="13">#REF!</definedName>
    <definedName name="fbastrf" localSheetId="18">#REF!</definedName>
    <definedName name="fbastrf" localSheetId="19">#REF!</definedName>
    <definedName name="fbastrf">#REF!</definedName>
    <definedName name="fdgawtr" localSheetId="4">#REF!</definedName>
    <definedName name="fdgawtr" localSheetId="3">#REF!</definedName>
    <definedName name="fdgawtr" localSheetId="6">#REF!</definedName>
    <definedName name="fdgawtr" localSheetId="8">#REF!</definedName>
    <definedName name="fdgawtr" localSheetId="13">#REF!</definedName>
    <definedName name="fdgawtr" localSheetId="18">#REF!</definedName>
    <definedName name="fdgawtr" localSheetId="19">#REF!</definedName>
    <definedName name="fdgawtr">#REF!</definedName>
    <definedName name="FDGBSD" localSheetId="4">#REF!</definedName>
    <definedName name="FDGBSD" localSheetId="3">#REF!</definedName>
    <definedName name="FDGBSD" localSheetId="6">#REF!</definedName>
    <definedName name="FDGBSD" localSheetId="8">#REF!</definedName>
    <definedName name="FDGBSD" localSheetId="13">#REF!</definedName>
    <definedName name="FDGBSD" localSheetId="18">#REF!</definedName>
    <definedName name="FDGBSD" localSheetId="19">#REF!</definedName>
    <definedName name="FDGBSD">#REF!</definedName>
    <definedName name="FDJAOIA" localSheetId="4">#REF!</definedName>
    <definedName name="FDJAOIA" localSheetId="3">#REF!</definedName>
    <definedName name="FDJAOIA" localSheetId="6">#REF!</definedName>
    <definedName name="FDJAOIA" localSheetId="8">#REF!</definedName>
    <definedName name="FDJAOIA" localSheetId="13">#REF!</definedName>
    <definedName name="FDJAOIA" localSheetId="18">#REF!</definedName>
    <definedName name="FDJAOIA" localSheetId="19">#REF!</definedName>
    <definedName name="FDJAOIA">#REF!</definedName>
    <definedName name="fgn" localSheetId="4">#REF!</definedName>
    <definedName name="fgn" localSheetId="3">#REF!</definedName>
    <definedName name="fgn" localSheetId="6">#REF!</definedName>
    <definedName name="fgn" localSheetId="8">#REF!</definedName>
    <definedName name="fgn" localSheetId="13">#REF!</definedName>
    <definedName name="fgn" localSheetId="18">#REF!</definedName>
    <definedName name="fgn" localSheetId="19">#REF!</definedName>
    <definedName name="fgn">#REF!</definedName>
    <definedName name="FGS" localSheetId="4">#REF!</definedName>
    <definedName name="FGS" localSheetId="3">#REF!</definedName>
    <definedName name="FGS" localSheetId="6">#REF!</definedName>
    <definedName name="FGS" localSheetId="8">#REF!</definedName>
    <definedName name="FGS" localSheetId="13">#REF!</definedName>
    <definedName name="FGS" localSheetId="18">#REF!</definedName>
    <definedName name="FGS" localSheetId="19">#REF!</definedName>
    <definedName name="FGS">#REF!</definedName>
    <definedName name="FGSA" localSheetId="4">#REF!</definedName>
    <definedName name="FGSA" localSheetId="3">#REF!</definedName>
    <definedName name="FGSA" localSheetId="6">#REF!</definedName>
    <definedName name="FGSA" localSheetId="8">#REF!</definedName>
    <definedName name="FGSA" localSheetId="13">#REF!</definedName>
    <definedName name="FGSA" localSheetId="18">#REF!</definedName>
    <definedName name="FGSA" localSheetId="19">#REF!</definedName>
    <definedName name="FGSA">#REF!</definedName>
    <definedName name="FGSEAT" localSheetId="4">#REF!</definedName>
    <definedName name="FGSEAT" localSheetId="3">#REF!</definedName>
    <definedName name="FGSEAT" localSheetId="6">#REF!</definedName>
    <definedName name="FGSEAT" localSheetId="8">#REF!</definedName>
    <definedName name="FGSEAT" localSheetId="13">#REF!</definedName>
    <definedName name="FGSEAT" localSheetId="18">#REF!</definedName>
    <definedName name="FGSEAT" localSheetId="19">#REF!</definedName>
    <definedName name="FGSEAT">#REF!</definedName>
    <definedName name="fhbseqa" localSheetId="4">#REF!</definedName>
    <definedName name="fhbseqa" localSheetId="3">#REF!</definedName>
    <definedName name="fhbseqa" localSheetId="6">#REF!</definedName>
    <definedName name="fhbseqa" localSheetId="8">#REF!</definedName>
    <definedName name="fhbseqa" localSheetId="13">#REF!</definedName>
    <definedName name="fhbseqa" localSheetId="18">#REF!</definedName>
    <definedName name="fhbseqa" localSheetId="19">#REF!</definedName>
    <definedName name="fhbseqa">#REF!</definedName>
    <definedName name="FIAKIA" localSheetId="4">#REF!</definedName>
    <definedName name="FIAKIA" localSheetId="3">#REF!</definedName>
    <definedName name="FIAKIA" localSheetId="6">#REF!</definedName>
    <definedName name="FIAKIA" localSheetId="8">#REF!</definedName>
    <definedName name="FIAKIA" localSheetId="13">#REF!</definedName>
    <definedName name="FIAKIA" localSheetId="18">#REF!</definedName>
    <definedName name="FIAKIA" localSheetId="19">#REF!</definedName>
    <definedName name="FIAKIA">#REF!</definedName>
    <definedName name="fjoiaie" localSheetId="4">#REF!</definedName>
    <definedName name="fjoiaie" localSheetId="3">#REF!</definedName>
    <definedName name="fjoiaie" localSheetId="6">#REF!</definedName>
    <definedName name="fjoiaie" localSheetId="8">#REF!</definedName>
    <definedName name="fjoiaie" localSheetId="13">#REF!</definedName>
    <definedName name="fjoiaie" localSheetId="18">#REF!</definedName>
    <definedName name="fjoiaie" localSheetId="19">#REF!</definedName>
    <definedName name="fjoiaie">#REF!</definedName>
    <definedName name="fkoaioa" localSheetId="4">#REF!</definedName>
    <definedName name="fkoaioa" localSheetId="3">#REF!</definedName>
    <definedName name="fkoaioa" localSheetId="6">#REF!</definedName>
    <definedName name="fkoaioa" localSheetId="8">#REF!</definedName>
    <definedName name="fkoaioa" localSheetId="13">#REF!</definedName>
    <definedName name="fkoaioa" localSheetId="18">#REF!</definedName>
    <definedName name="fkoaioa" localSheetId="19">#REF!</definedName>
    <definedName name="fkoaioa">#REF!</definedName>
    <definedName name="fnsdg" localSheetId="4">#REF!</definedName>
    <definedName name="fnsdg" localSheetId="3">#REF!</definedName>
    <definedName name="fnsdg" localSheetId="6">#REF!</definedName>
    <definedName name="fnsdg" localSheetId="8">#REF!</definedName>
    <definedName name="fnsdg" localSheetId="13">#REF!</definedName>
    <definedName name="fnsdg" localSheetId="18">#REF!</definedName>
    <definedName name="fnsdg" localSheetId="19">#REF!</definedName>
    <definedName name="fnsdg">#REF!</definedName>
    <definedName name="foawois" localSheetId="4">#REF!</definedName>
    <definedName name="foawois" localSheetId="3">#REF!</definedName>
    <definedName name="foawois" localSheetId="6">#REF!</definedName>
    <definedName name="foawois" localSheetId="8">#REF!</definedName>
    <definedName name="foawois" localSheetId="13">#REF!</definedName>
    <definedName name="foawois" localSheetId="18">#REF!</definedName>
    <definedName name="foawois" localSheetId="19">#REF!</definedName>
    <definedName name="foawois">#REF!</definedName>
    <definedName name="frt" localSheetId="4">#REF!</definedName>
    <definedName name="frt" localSheetId="3">#REF!</definedName>
    <definedName name="frt" localSheetId="6">#REF!</definedName>
    <definedName name="frt" localSheetId="8">#REF!</definedName>
    <definedName name="frt" localSheetId="13">#REF!</definedName>
    <definedName name="frt" localSheetId="18">#REF!</definedName>
    <definedName name="frt" localSheetId="19">#REF!</definedName>
    <definedName name="frt">#REF!</definedName>
    <definedName name="g" localSheetId="4">#REF!</definedName>
    <definedName name="g" localSheetId="3">#REF!</definedName>
    <definedName name="g" localSheetId="6">#REF!</definedName>
    <definedName name="g" localSheetId="8">#REF!</definedName>
    <definedName name="g" localSheetId="13">#REF!</definedName>
    <definedName name="g" localSheetId="18">#REF!</definedName>
    <definedName name="g" localSheetId="19">#REF!</definedName>
    <definedName name="g">#REF!</definedName>
    <definedName name="gadwrfae" localSheetId="4">#REF!</definedName>
    <definedName name="gadwrfae" localSheetId="3">#REF!</definedName>
    <definedName name="gadwrfae" localSheetId="6">#REF!</definedName>
    <definedName name="gadwrfae" localSheetId="8">#REF!</definedName>
    <definedName name="gadwrfae" localSheetId="13">#REF!</definedName>
    <definedName name="gadwrfae" localSheetId="18">#REF!</definedName>
    <definedName name="gadwrfae" localSheetId="19">#REF!</definedName>
    <definedName name="gadwrfae">#REF!</definedName>
    <definedName name="gafii" localSheetId="4">#REF!</definedName>
    <definedName name="gafii" localSheetId="3">#REF!</definedName>
    <definedName name="gafii" localSheetId="6">#REF!</definedName>
    <definedName name="gafii" localSheetId="8">#REF!</definedName>
    <definedName name="gafii" localSheetId="13">#REF!</definedName>
    <definedName name="gafii" localSheetId="18">#REF!</definedName>
    <definedName name="gafii" localSheetId="19">#REF!</definedName>
    <definedName name="gafii">#REF!</definedName>
    <definedName name="gahretws" localSheetId="4">#REF!</definedName>
    <definedName name="gahretws" localSheetId="3">#REF!</definedName>
    <definedName name="gahretws" localSheetId="6">#REF!</definedName>
    <definedName name="gahretws" localSheetId="8">#REF!</definedName>
    <definedName name="gahretws" localSheetId="13">#REF!</definedName>
    <definedName name="gahretws" localSheetId="18">#REF!</definedName>
    <definedName name="gahretws" localSheetId="19">#REF!</definedName>
    <definedName name="gahretws">#REF!</definedName>
    <definedName name="GAR" localSheetId="4">#REF!</definedName>
    <definedName name="GAR" localSheetId="3">#REF!</definedName>
    <definedName name="GAR" localSheetId="6">#REF!</definedName>
    <definedName name="GAR" localSheetId="8">#REF!</definedName>
    <definedName name="GAR" localSheetId="13">#REF!</definedName>
    <definedName name="GAR" localSheetId="18">#REF!</definedName>
    <definedName name="GAR" localSheetId="19">#REF!</definedName>
    <definedName name="GAR">#REF!</definedName>
    <definedName name="gara" localSheetId="4">#REF!</definedName>
    <definedName name="gara" localSheetId="3">#REF!</definedName>
    <definedName name="gara" localSheetId="6">#REF!</definedName>
    <definedName name="gara" localSheetId="8">#REF!</definedName>
    <definedName name="gara" localSheetId="13">#REF!</definedName>
    <definedName name="gara" localSheetId="18">#REF!</definedName>
    <definedName name="gara" localSheetId="19">#REF!</definedName>
    <definedName name="gara">#REF!</definedName>
    <definedName name="garaeu" localSheetId="4">#REF!</definedName>
    <definedName name="garaeu" localSheetId="3">#REF!</definedName>
    <definedName name="garaeu" localSheetId="6">#REF!</definedName>
    <definedName name="garaeu" localSheetId="8">#REF!</definedName>
    <definedName name="garaeu" localSheetId="13">#REF!</definedName>
    <definedName name="garaeu" localSheetId="18">#REF!</definedName>
    <definedName name="garaeu" localSheetId="19">#REF!</definedName>
    <definedName name="garaeu">#REF!</definedName>
    <definedName name="gareaw" localSheetId="4">#REF!</definedName>
    <definedName name="gareaw" localSheetId="3">#REF!</definedName>
    <definedName name="gareaw" localSheetId="6">#REF!</definedName>
    <definedName name="gareaw" localSheetId="8">#REF!</definedName>
    <definedName name="gareaw" localSheetId="13">#REF!</definedName>
    <definedName name="gareaw" localSheetId="18">#REF!</definedName>
    <definedName name="gareaw" localSheetId="19">#REF!</definedName>
    <definedName name="gareaw">#REF!</definedName>
    <definedName name="garnhgu" localSheetId="4">#REF!</definedName>
    <definedName name="garnhgu" localSheetId="3">#REF!</definedName>
    <definedName name="garnhgu" localSheetId="6">#REF!</definedName>
    <definedName name="garnhgu" localSheetId="8">#REF!</definedName>
    <definedName name="garnhgu" localSheetId="13">#REF!</definedName>
    <definedName name="garnhgu" localSheetId="18">#REF!</definedName>
    <definedName name="garnhgu" localSheetId="19">#REF!</definedName>
    <definedName name="garnhgu">#REF!</definedName>
    <definedName name="gasgar" localSheetId="4">#REF!</definedName>
    <definedName name="gasgar" localSheetId="3">#REF!</definedName>
    <definedName name="gasgar" localSheetId="6">#REF!</definedName>
    <definedName name="gasgar" localSheetId="8">#REF!</definedName>
    <definedName name="gasgar" localSheetId="13">#REF!</definedName>
    <definedName name="gasgar" localSheetId="18">#REF!</definedName>
    <definedName name="gasgar" localSheetId="19">#REF!</definedName>
    <definedName name="gasgar">#REF!</definedName>
    <definedName name="GBARA" localSheetId="4">#REF!</definedName>
    <definedName name="GBARA" localSheetId="3">#REF!</definedName>
    <definedName name="GBARA" localSheetId="6">#REF!</definedName>
    <definedName name="GBARA" localSheetId="8">#REF!</definedName>
    <definedName name="GBARA" localSheetId="13">#REF!</definedName>
    <definedName name="GBARA" localSheetId="18">#REF!</definedName>
    <definedName name="GBARA" localSheetId="19">#REF!</definedName>
    <definedName name="GBARA">#REF!</definedName>
    <definedName name="gdaraewr" localSheetId="4">#REF!</definedName>
    <definedName name="gdaraewr" localSheetId="3">#REF!</definedName>
    <definedName name="gdaraewr" localSheetId="6">#REF!</definedName>
    <definedName name="gdaraewr" localSheetId="8">#REF!</definedName>
    <definedName name="gdaraewr" localSheetId="13">#REF!</definedName>
    <definedName name="gdaraewr" localSheetId="18">#REF!</definedName>
    <definedName name="gdaraewr" localSheetId="19">#REF!</definedName>
    <definedName name="gdaraewr">#REF!</definedName>
    <definedName name="GDEAR" localSheetId="4">#REF!</definedName>
    <definedName name="GDEAR" localSheetId="3">#REF!</definedName>
    <definedName name="GDEAR" localSheetId="6">#REF!</definedName>
    <definedName name="GDEAR" localSheetId="8">#REF!</definedName>
    <definedName name="GDEAR" localSheetId="13">#REF!</definedName>
    <definedName name="GDEAR" localSheetId="18">#REF!</definedName>
    <definedName name="GDEAR" localSheetId="19">#REF!</definedName>
    <definedName name="GDEAR">#REF!</definedName>
    <definedName name="ge" localSheetId="4">#REF!</definedName>
    <definedName name="ge" localSheetId="3">#REF!</definedName>
    <definedName name="ge" localSheetId="6">#REF!</definedName>
    <definedName name="ge" localSheetId="8">#REF!</definedName>
    <definedName name="ge" localSheetId="13">#REF!</definedName>
    <definedName name="ge" localSheetId="18">#REF!</definedName>
    <definedName name="ge" localSheetId="19">#REF!</definedName>
    <definedName name="ge">#REF!</definedName>
    <definedName name="gestio" localSheetId="4">#REF!</definedName>
    <definedName name="gestio" localSheetId="3">#REF!</definedName>
    <definedName name="gestio" localSheetId="6">#REF!</definedName>
    <definedName name="gestio" localSheetId="8">#REF!</definedName>
    <definedName name="gestio" localSheetId="13">#REF!</definedName>
    <definedName name="gestio" localSheetId="18">#REF!</definedName>
    <definedName name="gestio" localSheetId="19">#REF!</definedName>
    <definedName name="gestio">#REF!</definedName>
    <definedName name="Gestión_contratos" localSheetId="9">[3]Datos!$A$2:$A$6</definedName>
    <definedName name="Gestión_contratos" localSheetId="10">[4]Datos!$A$2:$A$6</definedName>
    <definedName name="Gestión_contratos" localSheetId="11">[5]Datos!$A$2:$A$6</definedName>
    <definedName name="Gestión_contratos" localSheetId="12">[6]Datos!$A$2:$A$6</definedName>
    <definedName name="Gestión_contratos" localSheetId="13">#REF!</definedName>
    <definedName name="Gestión_contratos" localSheetId="14">[7]Datos!$A$2:$A$6</definedName>
    <definedName name="Gestión_contratos" localSheetId="15">[8]Datos!$A$2:$A$6</definedName>
    <definedName name="Gestión_contratos" localSheetId="16">[9]Datos!$A$2:$A$6</definedName>
    <definedName name="Gestión_contratos">#REF!</definedName>
    <definedName name="Gestioncontratos" localSheetId="12">[10]Datos!$A$2:$A$9</definedName>
    <definedName name="Gestioncontratos" localSheetId="13">[11]Datos!$A$2:$A$9</definedName>
    <definedName name="Gestioncontratos">[12]Datos!$A$2:$A$9</definedName>
    <definedName name="get" localSheetId="4">#REF!</definedName>
    <definedName name="get" localSheetId="3">#REF!</definedName>
    <definedName name="get" localSheetId="6">#REF!</definedName>
    <definedName name="get" localSheetId="8">#REF!</definedName>
    <definedName name="get" localSheetId="13">#REF!</definedName>
    <definedName name="get" localSheetId="18">#REF!</definedName>
    <definedName name="get" localSheetId="19">#REF!</definedName>
    <definedName name="get">#REF!</definedName>
    <definedName name="geti" localSheetId="4">#REF!</definedName>
    <definedName name="geti" localSheetId="3">#REF!</definedName>
    <definedName name="geti" localSheetId="6">#REF!</definedName>
    <definedName name="geti" localSheetId="8">#REF!</definedName>
    <definedName name="geti" localSheetId="13">#REF!</definedName>
    <definedName name="geti" localSheetId="18">#REF!</definedName>
    <definedName name="geti" localSheetId="19">#REF!</definedName>
    <definedName name="geti">#REF!</definedName>
    <definedName name="getio" localSheetId="4">#REF!</definedName>
    <definedName name="getio" localSheetId="3">#REF!</definedName>
    <definedName name="getio" localSheetId="6">#REF!</definedName>
    <definedName name="getio" localSheetId="8">#REF!</definedName>
    <definedName name="getio" localSheetId="13">#REF!</definedName>
    <definedName name="getio" localSheetId="18">#REF!</definedName>
    <definedName name="getio" localSheetId="19">#REF!</definedName>
    <definedName name="getio">#REF!</definedName>
    <definedName name="gfaoiau" localSheetId="4">#REF!</definedName>
    <definedName name="gfaoiau" localSheetId="3">#REF!</definedName>
    <definedName name="gfaoiau" localSheetId="6">#REF!</definedName>
    <definedName name="gfaoiau" localSheetId="8">#REF!</definedName>
    <definedName name="gfaoiau" localSheetId="13">#REF!</definedName>
    <definedName name="gfaoiau" localSheetId="18">#REF!</definedName>
    <definedName name="gfaoiau" localSheetId="19">#REF!</definedName>
    <definedName name="gfaoiau">#REF!</definedName>
    <definedName name="ghseryh" localSheetId="4">#REF!</definedName>
    <definedName name="ghseryh" localSheetId="3">#REF!</definedName>
    <definedName name="ghseryh" localSheetId="6">#REF!</definedName>
    <definedName name="ghseryh" localSheetId="8">#REF!</definedName>
    <definedName name="ghseryh" localSheetId="13">#REF!</definedName>
    <definedName name="ghseryh" localSheetId="18">#REF!</definedName>
    <definedName name="ghseryh" localSheetId="19">#REF!</definedName>
    <definedName name="ghseryh">#REF!</definedName>
    <definedName name="GHT" localSheetId="4">#REF!</definedName>
    <definedName name="GHT" localSheetId="3">#REF!</definedName>
    <definedName name="GHT" localSheetId="6">#REF!</definedName>
    <definedName name="GHT" localSheetId="8">#REF!</definedName>
    <definedName name="GHT" localSheetId="13">#REF!</definedName>
    <definedName name="GHT" localSheetId="18">#REF!</definedName>
    <definedName name="GHT" localSheetId="19">#REF!</definedName>
    <definedName name="GHT">#REF!</definedName>
    <definedName name="ghy" localSheetId="4">#REF!</definedName>
    <definedName name="ghy" localSheetId="3">#REF!</definedName>
    <definedName name="ghy" localSheetId="6">#REF!</definedName>
    <definedName name="ghy" localSheetId="8">#REF!</definedName>
    <definedName name="ghy" localSheetId="13">#REF!</definedName>
    <definedName name="ghy" localSheetId="18">#REF!</definedName>
    <definedName name="ghy" localSheetId="19">#REF!</definedName>
    <definedName name="ghy">#REF!</definedName>
    <definedName name="gjery" localSheetId="4">#REF!</definedName>
    <definedName name="gjery" localSheetId="3">#REF!</definedName>
    <definedName name="gjery" localSheetId="6">#REF!</definedName>
    <definedName name="gjery" localSheetId="8">#REF!</definedName>
    <definedName name="gjery" localSheetId="13">#REF!</definedName>
    <definedName name="gjery" localSheetId="18">#REF!</definedName>
    <definedName name="gjery" localSheetId="19">#REF!</definedName>
    <definedName name="gjery">#REF!</definedName>
    <definedName name="gkjjhe" localSheetId="4">#REF!</definedName>
    <definedName name="gkjjhe" localSheetId="3">#REF!</definedName>
    <definedName name="gkjjhe" localSheetId="6">#REF!</definedName>
    <definedName name="gkjjhe" localSheetId="8">#REF!</definedName>
    <definedName name="gkjjhe" localSheetId="13">#REF!</definedName>
    <definedName name="gkjjhe" localSheetId="18">#REF!</definedName>
    <definedName name="gkjjhe" localSheetId="19">#REF!</definedName>
    <definedName name="gkjjhe">#REF!</definedName>
    <definedName name="gnaskj" localSheetId="4">#REF!</definedName>
    <definedName name="gnaskj" localSheetId="3">#REF!</definedName>
    <definedName name="gnaskj" localSheetId="6">#REF!</definedName>
    <definedName name="gnaskj" localSheetId="8">#REF!</definedName>
    <definedName name="gnaskj" localSheetId="13">#REF!</definedName>
    <definedName name="gnaskj" localSheetId="18">#REF!</definedName>
    <definedName name="gnaskj" localSheetId="19">#REF!</definedName>
    <definedName name="gnaskj">#REF!</definedName>
    <definedName name="gre" localSheetId="4">#REF!</definedName>
    <definedName name="gre" localSheetId="3">#REF!</definedName>
    <definedName name="gre" localSheetId="6">#REF!</definedName>
    <definedName name="gre" localSheetId="8">#REF!</definedName>
    <definedName name="gre" localSheetId="13">#REF!</definedName>
    <definedName name="gre" localSheetId="18">#REF!</definedName>
    <definedName name="gre" localSheetId="19">#REF!</definedName>
    <definedName name="gre">#REF!</definedName>
    <definedName name="gs" localSheetId="4">#REF!</definedName>
    <definedName name="gs" localSheetId="3">#REF!</definedName>
    <definedName name="gs" localSheetId="6">#REF!</definedName>
    <definedName name="gs" localSheetId="8">#REF!</definedName>
    <definedName name="gs" localSheetId="13">#REF!</definedName>
    <definedName name="gs" localSheetId="18">#REF!</definedName>
    <definedName name="gs" localSheetId="19">#REF!</definedName>
    <definedName name="gs">#REF!</definedName>
    <definedName name="gsaegr" localSheetId="4">#REF!</definedName>
    <definedName name="gsaegr" localSheetId="3">#REF!</definedName>
    <definedName name="gsaegr" localSheetId="6">#REF!</definedName>
    <definedName name="gsaegr" localSheetId="8">#REF!</definedName>
    <definedName name="gsaegr" localSheetId="13">#REF!</definedName>
    <definedName name="gsaegr" localSheetId="18">#REF!</definedName>
    <definedName name="gsaegr" localSheetId="19">#REF!</definedName>
    <definedName name="gsaegr">#REF!</definedName>
    <definedName name="gsnig" localSheetId="4">#REF!</definedName>
    <definedName name="gsnig" localSheetId="3">#REF!</definedName>
    <definedName name="gsnig" localSheetId="6">#REF!</definedName>
    <definedName name="gsnig" localSheetId="8">#REF!</definedName>
    <definedName name="gsnig" localSheetId="13">#REF!</definedName>
    <definedName name="gsnig" localSheetId="18">#REF!</definedName>
    <definedName name="gsnig" localSheetId="19">#REF!</definedName>
    <definedName name="gsnig">#REF!</definedName>
    <definedName name="gt" localSheetId="4">#REF!</definedName>
    <definedName name="gt" localSheetId="3">#REF!</definedName>
    <definedName name="gt" localSheetId="6">#REF!</definedName>
    <definedName name="gt" localSheetId="8">#REF!</definedName>
    <definedName name="gt" localSheetId="13">#REF!</definedName>
    <definedName name="gt" localSheetId="18">#REF!</definedName>
    <definedName name="gt" localSheetId="19">#REF!</definedName>
    <definedName name="gt">#REF!</definedName>
    <definedName name="GVRT" localSheetId="4">#REF!</definedName>
    <definedName name="GVRT" localSheetId="3">#REF!</definedName>
    <definedName name="GVRT" localSheetId="6">#REF!</definedName>
    <definedName name="GVRT" localSheetId="8">#REF!</definedName>
    <definedName name="GVRT" localSheetId="13">#REF!</definedName>
    <definedName name="GVRT" localSheetId="18">#REF!</definedName>
    <definedName name="GVRT" localSheetId="19">#REF!</definedName>
    <definedName name="GVRT">#REF!</definedName>
    <definedName name="hbarew" localSheetId="4">#REF!</definedName>
    <definedName name="hbarew" localSheetId="3">#REF!</definedName>
    <definedName name="hbarew" localSheetId="6">#REF!</definedName>
    <definedName name="hbarew" localSheetId="8">#REF!</definedName>
    <definedName name="hbarew" localSheetId="13">#REF!</definedName>
    <definedName name="hbarew" localSheetId="18">#REF!</definedName>
    <definedName name="hbarew" localSheetId="19">#REF!</definedName>
    <definedName name="hbarew">#REF!</definedName>
    <definedName name="HH" localSheetId="4">#REF!</definedName>
    <definedName name="HH" localSheetId="3">#REF!</definedName>
    <definedName name="HH" localSheetId="6">#REF!</definedName>
    <definedName name="HH" localSheetId="8">#REF!</definedName>
    <definedName name="HH" localSheetId="13">#REF!</definedName>
    <definedName name="HH" localSheetId="18">#REF!</definedName>
    <definedName name="HH" localSheetId="19">#REF!</definedName>
    <definedName name="HH">#REF!</definedName>
    <definedName name="hlire" localSheetId="4">#REF!</definedName>
    <definedName name="hlire" localSheetId="3">#REF!</definedName>
    <definedName name="hlire" localSheetId="6">#REF!</definedName>
    <definedName name="hlire" localSheetId="8">#REF!</definedName>
    <definedName name="hlire" localSheetId="13">#REF!</definedName>
    <definedName name="hlire" localSheetId="18">#REF!</definedName>
    <definedName name="hlire" localSheetId="19">#REF!</definedName>
    <definedName name="hlire">#REF!</definedName>
    <definedName name="HT" localSheetId="4">#REF!</definedName>
    <definedName name="HT" localSheetId="3">#REF!</definedName>
    <definedName name="HT" localSheetId="6">#REF!</definedName>
    <definedName name="HT" localSheetId="8">#REF!</definedName>
    <definedName name="HT" localSheetId="13">#REF!</definedName>
    <definedName name="HT" localSheetId="18">#REF!</definedName>
    <definedName name="HT" localSheetId="19">#REF!</definedName>
    <definedName name="HT">#REF!</definedName>
    <definedName name="hy" localSheetId="4">#REF!</definedName>
    <definedName name="hy" localSheetId="3">#REF!</definedName>
    <definedName name="hy" localSheetId="6">#REF!</definedName>
    <definedName name="hy" localSheetId="8">#REF!</definedName>
    <definedName name="hy" localSheetId="13">#REF!</definedName>
    <definedName name="hy" localSheetId="18">#REF!</definedName>
    <definedName name="hy" localSheetId="19">#REF!</definedName>
    <definedName name="hy">#REF!</definedName>
    <definedName name="ii" localSheetId="4">#REF!</definedName>
    <definedName name="ii" localSheetId="3">#REF!</definedName>
    <definedName name="ii" localSheetId="6">#REF!</definedName>
    <definedName name="ii" localSheetId="8">#REF!</definedName>
    <definedName name="ii" localSheetId="13">#REF!</definedName>
    <definedName name="ii" localSheetId="18">#REF!</definedName>
    <definedName name="ii" localSheetId="19">#REF!</definedName>
    <definedName name="ii">#REF!</definedName>
    <definedName name="jfoadue" localSheetId="4">#REF!</definedName>
    <definedName name="jfoadue" localSheetId="3">#REF!</definedName>
    <definedName name="jfoadue" localSheetId="6">#REF!</definedName>
    <definedName name="jfoadue" localSheetId="8">#REF!</definedName>
    <definedName name="jfoadue" localSheetId="13">#REF!</definedName>
    <definedName name="jfoadue" localSheetId="18">#REF!</definedName>
    <definedName name="jfoadue" localSheetId="19">#REF!</definedName>
    <definedName name="jfoadue">#REF!</definedName>
    <definedName name="jgut" localSheetId="4">#REF!</definedName>
    <definedName name="jgut" localSheetId="3">#REF!</definedName>
    <definedName name="jgut" localSheetId="6">#REF!</definedName>
    <definedName name="jgut" localSheetId="8">#REF!</definedName>
    <definedName name="jgut" localSheetId="13">#REF!</definedName>
    <definedName name="jgut" localSheetId="18">#REF!</definedName>
    <definedName name="jgut" localSheetId="19">#REF!</definedName>
    <definedName name="jgut">#REF!</definedName>
    <definedName name="JH" localSheetId="4">#REF!</definedName>
    <definedName name="JH" localSheetId="3">#REF!</definedName>
    <definedName name="JH" localSheetId="6">#REF!</definedName>
    <definedName name="JH" localSheetId="8">#REF!</definedName>
    <definedName name="JH" localSheetId="13">#REF!</definedName>
    <definedName name="JH" localSheetId="18">#REF!</definedName>
    <definedName name="JH" localSheetId="19">#REF!</definedName>
    <definedName name="JH">#REF!</definedName>
    <definedName name="jim" localSheetId="4">#REF!</definedName>
    <definedName name="jim" localSheetId="3">#REF!</definedName>
    <definedName name="jim" localSheetId="6">#REF!</definedName>
    <definedName name="jim" localSheetId="8">#REF!</definedName>
    <definedName name="jim" localSheetId="13">#REF!</definedName>
    <definedName name="jim" localSheetId="18">#REF!</definedName>
    <definedName name="jim" localSheetId="19">#REF!</definedName>
    <definedName name="jim">#REF!</definedName>
    <definedName name="jkaofoa" localSheetId="4">#REF!</definedName>
    <definedName name="jkaofoa" localSheetId="3">#REF!</definedName>
    <definedName name="jkaofoa" localSheetId="6">#REF!</definedName>
    <definedName name="jkaofoa" localSheetId="8">#REF!</definedName>
    <definedName name="jkaofoa" localSheetId="13">#REF!</definedName>
    <definedName name="jkaofoa" localSheetId="18">#REF!</definedName>
    <definedName name="jkaofoa" localSheetId="19">#REF!</definedName>
    <definedName name="jkaofoa">#REF!</definedName>
    <definedName name="jkoaiu" localSheetId="4">#REF!</definedName>
    <definedName name="jkoaiu" localSheetId="3">#REF!</definedName>
    <definedName name="jkoaiu" localSheetId="6">#REF!</definedName>
    <definedName name="jkoaiu" localSheetId="8">#REF!</definedName>
    <definedName name="jkoaiu" localSheetId="13">#REF!</definedName>
    <definedName name="jkoaiu" localSheetId="18">#REF!</definedName>
    <definedName name="jkoaiu" localSheetId="19">#REF!</definedName>
    <definedName name="jkoaiu">#REF!</definedName>
    <definedName name="joidfai" localSheetId="4">#REF!</definedName>
    <definedName name="joidfai" localSheetId="3">#REF!</definedName>
    <definedName name="joidfai" localSheetId="6">#REF!</definedName>
    <definedName name="joidfai" localSheetId="8">#REF!</definedName>
    <definedName name="joidfai" localSheetId="13">#REF!</definedName>
    <definedName name="joidfai" localSheetId="18">#REF!</definedName>
    <definedName name="joidfai" localSheetId="19">#REF!</definedName>
    <definedName name="joidfai">#REF!</definedName>
    <definedName name="jui" localSheetId="4">#REF!</definedName>
    <definedName name="jui" localSheetId="3">#REF!</definedName>
    <definedName name="jui" localSheetId="6">#REF!</definedName>
    <definedName name="jui" localSheetId="8">#REF!</definedName>
    <definedName name="jui" localSheetId="13">#REF!</definedName>
    <definedName name="jui" localSheetId="18">#REF!</definedName>
    <definedName name="jui" localSheetId="19">#REF!</definedName>
    <definedName name="jui">#REF!</definedName>
    <definedName name="JUId" localSheetId="4">#REF!</definedName>
    <definedName name="JUId" localSheetId="3">#REF!</definedName>
    <definedName name="JUId" localSheetId="6">#REF!</definedName>
    <definedName name="JUId" localSheetId="8">#REF!</definedName>
    <definedName name="JUId" localSheetId="13">#REF!</definedName>
    <definedName name="JUId" localSheetId="18">#REF!</definedName>
    <definedName name="JUId" localSheetId="19">#REF!</definedName>
    <definedName name="JUId">#REF!</definedName>
    <definedName name="kdissa" localSheetId="4">#REF!</definedName>
    <definedName name="kdissa" localSheetId="3">#REF!</definedName>
    <definedName name="kdissa" localSheetId="6">#REF!</definedName>
    <definedName name="kdissa" localSheetId="8">#REF!</definedName>
    <definedName name="kdissa" localSheetId="13">#REF!</definedName>
    <definedName name="kdissa" localSheetId="18">#REF!</definedName>
    <definedName name="kdissa" localSheetId="19">#REF!</definedName>
    <definedName name="kdissa">#REF!</definedName>
    <definedName name="kfoaosue" localSheetId="4">#REF!</definedName>
    <definedName name="kfoaosue" localSheetId="3">#REF!</definedName>
    <definedName name="kfoaosue" localSheetId="6">#REF!</definedName>
    <definedName name="kfoaosue" localSheetId="8">#REF!</definedName>
    <definedName name="kfoaosue" localSheetId="13">#REF!</definedName>
    <definedName name="kfoaosue" localSheetId="18">#REF!</definedName>
    <definedName name="kfoaosue" localSheetId="19">#REF!</definedName>
    <definedName name="kfoaosue">#REF!</definedName>
    <definedName name="kgkuer" localSheetId="4">#REF!</definedName>
    <definedName name="kgkuer" localSheetId="3">#REF!</definedName>
    <definedName name="kgkuer" localSheetId="6">#REF!</definedName>
    <definedName name="kgkuer" localSheetId="8">#REF!</definedName>
    <definedName name="kgkuer" localSheetId="13">#REF!</definedName>
    <definedName name="kgkuer" localSheetId="18">#REF!</definedName>
    <definedName name="kgkuer" localSheetId="19">#REF!</definedName>
    <definedName name="kgkuer">#REF!</definedName>
    <definedName name="ki" localSheetId="4">#REF!</definedName>
    <definedName name="ki" localSheetId="3">#REF!</definedName>
    <definedName name="ki" localSheetId="6">#REF!</definedName>
    <definedName name="ki" localSheetId="8">#REF!</definedName>
    <definedName name="ki" localSheetId="13">#REF!</definedName>
    <definedName name="ki" localSheetId="18">#REF!</definedName>
    <definedName name="ki" localSheetId="19">#REF!</definedName>
    <definedName name="ki">#REF!</definedName>
    <definedName name="klddjgfas" localSheetId="4">#REF!</definedName>
    <definedName name="klddjgfas" localSheetId="3">#REF!</definedName>
    <definedName name="klddjgfas" localSheetId="6">#REF!</definedName>
    <definedName name="klddjgfas" localSheetId="8">#REF!</definedName>
    <definedName name="klddjgfas" localSheetId="13">#REF!</definedName>
    <definedName name="klddjgfas" localSheetId="18">#REF!</definedName>
    <definedName name="klddjgfas" localSheetId="19">#REF!</definedName>
    <definedName name="klddjgfas">#REF!</definedName>
    <definedName name="kldiao" localSheetId="4">#REF!</definedName>
    <definedName name="kldiao" localSheetId="3">#REF!</definedName>
    <definedName name="kldiao" localSheetId="6">#REF!</definedName>
    <definedName name="kldiao" localSheetId="8">#REF!</definedName>
    <definedName name="kldiao" localSheetId="13">#REF!</definedName>
    <definedName name="kldiao" localSheetId="18">#REF!</definedName>
    <definedName name="kldiao" localSheetId="19">#REF!</definedName>
    <definedName name="kldiao">#REF!</definedName>
    <definedName name="klfoaiwsa" localSheetId="4">#REF!</definedName>
    <definedName name="klfoaiwsa" localSheetId="3">#REF!</definedName>
    <definedName name="klfoaiwsa" localSheetId="6">#REF!</definedName>
    <definedName name="klfoaiwsa" localSheetId="8">#REF!</definedName>
    <definedName name="klfoaiwsa" localSheetId="13">#REF!</definedName>
    <definedName name="klfoaiwsa" localSheetId="18">#REF!</definedName>
    <definedName name="klfoaiwsa" localSheetId="19">#REF!</definedName>
    <definedName name="klfoaiwsa">#REF!</definedName>
    <definedName name="KVGHBAS" localSheetId="4">#REF!</definedName>
    <definedName name="KVGHBAS" localSheetId="3">#REF!</definedName>
    <definedName name="KVGHBAS" localSheetId="6">#REF!</definedName>
    <definedName name="KVGHBAS" localSheetId="8">#REF!</definedName>
    <definedName name="KVGHBAS" localSheetId="13">#REF!</definedName>
    <definedName name="KVGHBAS" localSheetId="18">#REF!</definedName>
    <definedName name="KVGHBAS" localSheetId="19">#REF!</definedName>
    <definedName name="KVGHBAS">#REF!</definedName>
    <definedName name="lahfaw" localSheetId="4">#REF!+#REF!</definedName>
    <definedName name="lahfaw" localSheetId="3">#REF!+#REF!</definedName>
    <definedName name="lahfaw" localSheetId="6">#REF!+#REF!</definedName>
    <definedName name="lahfaw" localSheetId="8">#REF!+#REF!</definedName>
    <definedName name="lahfaw" localSheetId="13">#REF!+#REF!</definedName>
    <definedName name="lahfaw" localSheetId="18">#REF!+#REF!</definedName>
    <definedName name="lahfaw" localSheetId="19">#REF!+#REF!</definedName>
    <definedName name="lahfaw">#REF!+#REF!</definedName>
    <definedName name="lkhot" localSheetId="4">#REF!</definedName>
    <definedName name="lkhot" localSheetId="3">#REF!</definedName>
    <definedName name="lkhot" localSheetId="6">#REF!</definedName>
    <definedName name="lkhot" localSheetId="8">#REF!</definedName>
    <definedName name="lkhot" localSheetId="13">#REF!</definedName>
    <definedName name="lkhot" localSheetId="18">#REF!</definedName>
    <definedName name="lkhot" localSheetId="19">#REF!</definedName>
    <definedName name="lkhot">#REF!</definedName>
    <definedName name="loerjt" localSheetId="4">#REF!</definedName>
    <definedName name="loerjt" localSheetId="3">#REF!</definedName>
    <definedName name="loerjt" localSheetId="6">#REF!</definedName>
    <definedName name="loerjt" localSheetId="8">#REF!</definedName>
    <definedName name="loerjt" localSheetId="13">#REF!</definedName>
    <definedName name="loerjt" localSheetId="18">#REF!</definedName>
    <definedName name="loerjt" localSheetId="19">#REF!</definedName>
    <definedName name="loerjt">#REF!</definedName>
    <definedName name="Man" localSheetId="4">#REF!</definedName>
    <definedName name="Man" localSheetId="3">#REF!</definedName>
    <definedName name="Man" localSheetId="6">#REF!</definedName>
    <definedName name="Man" localSheetId="8">#REF!</definedName>
    <definedName name="Man" localSheetId="13">#REF!</definedName>
    <definedName name="Man" localSheetId="18">#REF!</definedName>
    <definedName name="Man" localSheetId="19">#REF!</definedName>
    <definedName name="Man">#REF!</definedName>
    <definedName name="mbntitr" localSheetId="4">#REF!</definedName>
    <definedName name="mbntitr" localSheetId="3">#REF!</definedName>
    <definedName name="mbntitr" localSheetId="6">#REF!</definedName>
    <definedName name="mbntitr" localSheetId="8">#REF!</definedName>
    <definedName name="mbntitr" localSheetId="13">#REF!</definedName>
    <definedName name="mbntitr" localSheetId="18">#REF!</definedName>
    <definedName name="mbntitr" localSheetId="19">#REF!</definedName>
    <definedName name="mbntitr">#REF!</definedName>
    <definedName name="mjm" localSheetId="4">#REF!</definedName>
    <definedName name="mjm" localSheetId="3">#REF!</definedName>
    <definedName name="mjm" localSheetId="6">#REF!</definedName>
    <definedName name="mjm" localSheetId="8">#REF!</definedName>
    <definedName name="mjm" localSheetId="13">#REF!</definedName>
    <definedName name="mjm" localSheetId="18">#REF!</definedName>
    <definedName name="mjm" localSheetId="19">#REF!</definedName>
    <definedName name="mjm">#REF!</definedName>
    <definedName name="mlo" localSheetId="4">#REF!</definedName>
    <definedName name="mlo" localSheetId="3">#REF!</definedName>
    <definedName name="mlo" localSheetId="6">#REF!</definedName>
    <definedName name="mlo" localSheetId="8">#REF!</definedName>
    <definedName name="mlo" localSheetId="13">#REF!</definedName>
    <definedName name="mlo" localSheetId="18">#REF!</definedName>
    <definedName name="mlo" localSheetId="19">#REF!</definedName>
    <definedName name="mlo">#REF!</definedName>
    <definedName name="mnklfdsa" localSheetId="4">#REF!</definedName>
    <definedName name="mnklfdsa" localSheetId="3">#REF!</definedName>
    <definedName name="mnklfdsa" localSheetId="6">#REF!</definedName>
    <definedName name="mnklfdsa" localSheetId="8">#REF!</definedName>
    <definedName name="mnklfdsa" localSheetId="13">#REF!</definedName>
    <definedName name="mnklfdsa" localSheetId="18">#REF!</definedName>
    <definedName name="mnklfdsa" localSheetId="19">#REF!</definedName>
    <definedName name="mnklfdsa">#REF!</definedName>
    <definedName name="modalidad" localSheetId="16">[13]Datos!$G$2:$G$11</definedName>
    <definedName name="modalidad">[11]Datos!$G$2:$G$11</definedName>
    <definedName name="Modificaciones_Finiquitos_Modalidad" localSheetId="13">#REF!</definedName>
    <definedName name="Modificaciones_Finiquitos_Modalidad">#REF!</definedName>
    <definedName name="Modificaciones_Finiquitos_Tipo" localSheetId="9">[3]Datos!$F$2:$F$3</definedName>
    <definedName name="Modificaciones_Finiquitos_Tipo" localSheetId="10">[4]Datos!$F$2:$F$3</definedName>
    <definedName name="Modificaciones_Finiquitos_Tipo" localSheetId="11">[5]Datos!$F$2:$F$3</definedName>
    <definedName name="Modificaciones_Finiquitos_Tipo" localSheetId="12">[6]Datos!$F$2:$F$3</definedName>
    <definedName name="Modificaciones_Finiquitos_Tipo" localSheetId="13">#REF!</definedName>
    <definedName name="Modificaciones_Finiquitos_Tipo" localSheetId="15">[8]Datos!$F$2:$F$3</definedName>
    <definedName name="Modificaciones_Finiquitos_Tipo">#REF!</definedName>
    <definedName name="molugfs" localSheetId="4">#REF!</definedName>
    <definedName name="molugfs" localSheetId="3">#REF!</definedName>
    <definedName name="molugfs" localSheetId="6">#REF!</definedName>
    <definedName name="molugfs" localSheetId="8">#REF!</definedName>
    <definedName name="molugfs" localSheetId="13">#REF!</definedName>
    <definedName name="molugfs" localSheetId="18">#REF!</definedName>
    <definedName name="molugfs" localSheetId="19">#REF!</definedName>
    <definedName name="molugfs">#REF!</definedName>
    <definedName name="nbjegha" localSheetId="4">#REF!</definedName>
    <definedName name="nbjegha" localSheetId="3">#REF!</definedName>
    <definedName name="nbjegha" localSheetId="6">#REF!</definedName>
    <definedName name="nbjegha" localSheetId="8">#REF!</definedName>
    <definedName name="nbjegha" localSheetId="13">#REF!</definedName>
    <definedName name="nbjegha" localSheetId="18">#REF!</definedName>
    <definedName name="nbjegha" localSheetId="19">#REF!</definedName>
    <definedName name="nbjegha">#REF!</definedName>
    <definedName name="nbut" localSheetId="4">#REF!</definedName>
    <definedName name="nbut" localSheetId="3">#REF!</definedName>
    <definedName name="nbut" localSheetId="6">#REF!</definedName>
    <definedName name="nbut" localSheetId="8">#REF!</definedName>
    <definedName name="nbut" localSheetId="13">#REF!</definedName>
    <definedName name="nbut" localSheetId="18">#REF!</definedName>
    <definedName name="nbut" localSheetId="19">#REF!</definedName>
    <definedName name="nbut">#REF!</definedName>
    <definedName name="nbuye" localSheetId="4">#REF!</definedName>
    <definedName name="nbuye" localSheetId="3">#REF!</definedName>
    <definedName name="nbuye" localSheetId="6">#REF!</definedName>
    <definedName name="nbuye" localSheetId="8">#REF!</definedName>
    <definedName name="nbuye" localSheetId="13">#REF!</definedName>
    <definedName name="nbuye" localSheetId="18">#REF!</definedName>
    <definedName name="nbuye" localSheetId="19">#REF!</definedName>
    <definedName name="nbuye">#REF!</definedName>
    <definedName name="ngdhdssw" localSheetId="4">#REF!</definedName>
    <definedName name="ngdhdssw" localSheetId="3">#REF!</definedName>
    <definedName name="ngdhdssw" localSheetId="6">#REF!</definedName>
    <definedName name="ngdhdssw" localSheetId="8">#REF!</definedName>
    <definedName name="ngdhdssw" localSheetId="13">#REF!</definedName>
    <definedName name="ngdhdssw" localSheetId="18">#REF!</definedName>
    <definedName name="ngdhdssw" localSheetId="19">#REF!</definedName>
    <definedName name="ngdhdssw">#REF!</definedName>
    <definedName name="ngfjlsh" localSheetId="4">#REF!</definedName>
    <definedName name="ngfjlsh" localSheetId="3">#REF!</definedName>
    <definedName name="ngfjlsh" localSheetId="6">#REF!</definedName>
    <definedName name="ngfjlsh" localSheetId="8">#REF!</definedName>
    <definedName name="ngfjlsh" localSheetId="13">#REF!</definedName>
    <definedName name="ngfjlsh" localSheetId="18">#REF!</definedName>
    <definedName name="ngfjlsh" localSheetId="19">#REF!</definedName>
    <definedName name="ngfjlsh">#REF!</definedName>
    <definedName name="ngss" localSheetId="4">#REF!</definedName>
    <definedName name="ngss" localSheetId="3">#REF!</definedName>
    <definedName name="ngss" localSheetId="6">#REF!</definedName>
    <definedName name="ngss" localSheetId="8">#REF!</definedName>
    <definedName name="ngss" localSheetId="13">#REF!</definedName>
    <definedName name="ngss" localSheetId="18">#REF!</definedName>
    <definedName name="ngss" localSheetId="19">#REF!</definedName>
    <definedName name="ngss">#REF!</definedName>
    <definedName name="nhedt" localSheetId="4">#REF!</definedName>
    <definedName name="nhedt" localSheetId="3">#REF!</definedName>
    <definedName name="nhedt" localSheetId="6">#REF!</definedName>
    <definedName name="nhedt" localSheetId="8">#REF!</definedName>
    <definedName name="nhedt" localSheetId="13">#REF!</definedName>
    <definedName name="nhedt" localSheetId="18">#REF!</definedName>
    <definedName name="nhedt" localSheetId="19">#REF!</definedName>
    <definedName name="nhedt">#REF!</definedName>
    <definedName name="nmu" localSheetId="4">#REF!</definedName>
    <definedName name="nmu" localSheetId="3">#REF!</definedName>
    <definedName name="nmu" localSheetId="6">#REF!</definedName>
    <definedName name="nmu" localSheetId="8">#REF!</definedName>
    <definedName name="nmu" localSheetId="13">#REF!</definedName>
    <definedName name="nmu" localSheetId="18">#REF!</definedName>
    <definedName name="nmu" localSheetId="19">#REF!</definedName>
    <definedName name="nmu">#REF!</definedName>
    <definedName name="nny" localSheetId="4">#REF!</definedName>
    <definedName name="nny" localSheetId="3">#REF!</definedName>
    <definedName name="nny" localSheetId="6">#REF!</definedName>
    <definedName name="nny" localSheetId="8">#REF!</definedName>
    <definedName name="nny" localSheetId="13">#REF!</definedName>
    <definedName name="nny" localSheetId="18">#REF!</definedName>
    <definedName name="nny" localSheetId="19">#REF!</definedName>
    <definedName name="nny">#REF!</definedName>
    <definedName name="nsgaewq" localSheetId="4">#REF!</definedName>
    <definedName name="nsgaewq" localSheetId="3">#REF!</definedName>
    <definedName name="nsgaewq" localSheetId="6">#REF!</definedName>
    <definedName name="nsgaewq" localSheetId="8">#REF!</definedName>
    <definedName name="nsgaewq" localSheetId="13">#REF!</definedName>
    <definedName name="nsgaewq" localSheetId="18">#REF!</definedName>
    <definedName name="nsgaewq" localSheetId="19">#REF!</definedName>
    <definedName name="nsgaewq">#REF!</definedName>
    <definedName name="ntfyu" localSheetId="4">#REF!</definedName>
    <definedName name="ntfyu" localSheetId="3">#REF!</definedName>
    <definedName name="ntfyu" localSheetId="6">#REF!</definedName>
    <definedName name="ntfyu" localSheetId="8">#REF!</definedName>
    <definedName name="ntfyu" localSheetId="13">#REF!</definedName>
    <definedName name="ntfyu" localSheetId="18">#REF!</definedName>
    <definedName name="ntfyu" localSheetId="19">#REF!</definedName>
    <definedName name="ntfyu">#REF!</definedName>
    <definedName name="nyu" localSheetId="4">#REF!</definedName>
    <definedName name="nyu" localSheetId="3">#REF!</definedName>
    <definedName name="nyu" localSheetId="6">#REF!</definedName>
    <definedName name="nyu" localSheetId="8">#REF!</definedName>
    <definedName name="nyu" localSheetId="13">#REF!</definedName>
    <definedName name="nyu" localSheetId="18">#REF!</definedName>
    <definedName name="nyu" localSheetId="19">#REF!</definedName>
    <definedName name="nyu">#REF!</definedName>
    <definedName name="Plazo">'[2]Seguimiento SCI - I sem'!$M$2:$M$4</definedName>
    <definedName name="Procedimientos_administrativos" localSheetId="4">#REF!</definedName>
    <definedName name="Procedimientos_administrativos" localSheetId="3">#REF!</definedName>
    <definedName name="Procedimientos_administrativos" localSheetId="6">#REF!</definedName>
    <definedName name="Procedimientos_administrativos" localSheetId="8">#REF!</definedName>
    <definedName name="Procedimientos_administrativos" localSheetId="13">#REF!</definedName>
    <definedName name="Procedimientos_administrativos" localSheetId="18">#REF!</definedName>
    <definedName name="Procedimientos_administrativos" localSheetId="19">#REF!</definedName>
    <definedName name="Procedimientos_administrativos">#REF!</definedName>
    <definedName name="qu" localSheetId="4">#REF!</definedName>
    <definedName name="qu" localSheetId="3">#REF!</definedName>
    <definedName name="qu" localSheetId="6">#REF!</definedName>
    <definedName name="qu" localSheetId="8">#REF!</definedName>
    <definedName name="qu" localSheetId="13">#REF!</definedName>
    <definedName name="qu" localSheetId="18">#REF!</definedName>
    <definedName name="qu" localSheetId="19">#REF!</definedName>
    <definedName name="qu">#REF!</definedName>
    <definedName name="qw" localSheetId="4">#REF!</definedName>
    <definedName name="qw" localSheetId="3">#REF!</definedName>
    <definedName name="qw" localSheetId="6">#REF!</definedName>
    <definedName name="qw" localSheetId="8">#REF!</definedName>
    <definedName name="qw" localSheetId="13">#REF!</definedName>
    <definedName name="qw" localSheetId="18">#REF!</definedName>
    <definedName name="qw" localSheetId="19">#REF!</definedName>
    <definedName name="qw">#REF!</definedName>
    <definedName name="re" localSheetId="4">#REF!</definedName>
    <definedName name="re" localSheetId="3">#REF!</definedName>
    <definedName name="re" localSheetId="6">#REF!</definedName>
    <definedName name="re" localSheetId="8">#REF!</definedName>
    <definedName name="re" localSheetId="13">#REF!</definedName>
    <definedName name="re" localSheetId="18">#REF!</definedName>
    <definedName name="re" localSheetId="19">#REF!</definedName>
    <definedName name="re">#REF!</definedName>
    <definedName name="Resultados" localSheetId="5">#REF!</definedName>
    <definedName name="Resultados" localSheetId="8">'[14]Acciones de mejora'!$F$6:$F$16</definedName>
    <definedName name="Resultados">#REF!</definedName>
    <definedName name="rf" localSheetId="4">#REF!</definedName>
    <definedName name="rf" localSheetId="3">#REF!</definedName>
    <definedName name="rf" localSheetId="6">#REF!</definedName>
    <definedName name="rf" localSheetId="8">#REF!</definedName>
    <definedName name="rf" localSheetId="13">#REF!</definedName>
    <definedName name="rf" localSheetId="18">#REF!</definedName>
    <definedName name="rf" localSheetId="19">#REF!</definedName>
    <definedName name="rf">#REF!</definedName>
    <definedName name="rfgy" localSheetId="4">#REF!</definedName>
    <definedName name="rfgy" localSheetId="3">#REF!</definedName>
    <definedName name="rfgy" localSheetId="6">#REF!</definedName>
    <definedName name="rfgy" localSheetId="8">#REF!</definedName>
    <definedName name="rfgy" localSheetId="13">#REF!</definedName>
    <definedName name="rfgy" localSheetId="18">#REF!</definedName>
    <definedName name="rfgy" localSheetId="19">#REF!</definedName>
    <definedName name="rfgy">#REF!</definedName>
    <definedName name="rr" localSheetId="4">#REF!</definedName>
    <definedName name="rr" localSheetId="3">#REF!</definedName>
    <definedName name="rr" localSheetId="6">#REF!</definedName>
    <definedName name="rr" localSheetId="8">#REF!</definedName>
    <definedName name="rr" localSheetId="13">#REF!</definedName>
    <definedName name="rr" localSheetId="18">#REF!</definedName>
    <definedName name="rr" localSheetId="19">#REF!</definedName>
    <definedName name="rr">#REF!</definedName>
    <definedName name="sa" localSheetId="4">#REF!</definedName>
    <definedName name="sa" localSheetId="3">#REF!</definedName>
    <definedName name="sa" localSheetId="6">#REF!</definedName>
    <definedName name="sa" localSheetId="8">#REF!</definedName>
    <definedName name="sa" localSheetId="13">#REF!</definedName>
    <definedName name="sa" localSheetId="18">#REF!</definedName>
    <definedName name="sa" localSheetId="19">#REF!</definedName>
    <definedName name="sa">#REF!</definedName>
    <definedName name="sadgawr" localSheetId="4">#REF!</definedName>
    <definedName name="sadgawr" localSheetId="3">#REF!</definedName>
    <definedName name="sadgawr" localSheetId="6">#REF!</definedName>
    <definedName name="sadgawr" localSheetId="8">#REF!</definedName>
    <definedName name="sadgawr" localSheetId="13">#REF!</definedName>
    <definedName name="sadgawr" localSheetId="18">#REF!</definedName>
    <definedName name="sadgawr" localSheetId="19">#REF!</definedName>
    <definedName name="sadgawr">#REF!</definedName>
    <definedName name="sadklfrha" localSheetId="4">#REF!</definedName>
    <definedName name="sadklfrha" localSheetId="3">#REF!</definedName>
    <definedName name="sadklfrha" localSheetId="6">#REF!</definedName>
    <definedName name="sadklfrha" localSheetId="8">#REF!</definedName>
    <definedName name="sadklfrha" localSheetId="13">#REF!</definedName>
    <definedName name="sadklfrha" localSheetId="18">#REF!</definedName>
    <definedName name="sadklfrha" localSheetId="19">#REF!</definedName>
    <definedName name="sadklfrha">#REF!</definedName>
    <definedName name="safaera" localSheetId="4">#REF!</definedName>
    <definedName name="safaera" localSheetId="3">#REF!</definedName>
    <definedName name="safaera" localSheetId="6">#REF!</definedName>
    <definedName name="safaera" localSheetId="8">#REF!</definedName>
    <definedName name="safaera" localSheetId="13">#REF!</definedName>
    <definedName name="safaera" localSheetId="18">#REF!</definedName>
    <definedName name="safaera" localSheetId="19">#REF!</definedName>
    <definedName name="safaera">#REF!</definedName>
    <definedName name="sdfakse" localSheetId="4">#REF!</definedName>
    <definedName name="sdfakse" localSheetId="3">#REF!</definedName>
    <definedName name="sdfakse" localSheetId="6">#REF!</definedName>
    <definedName name="sdfakse" localSheetId="8">#REF!</definedName>
    <definedName name="sdfakse" localSheetId="13">#REF!</definedName>
    <definedName name="sdfakse" localSheetId="18">#REF!</definedName>
    <definedName name="sdfakse" localSheetId="19">#REF!</definedName>
    <definedName name="sdfakse">#REF!</definedName>
    <definedName name="sdjaJKOA" localSheetId="4">#REF!</definedName>
    <definedName name="sdjaJKOA" localSheetId="3">#REF!</definedName>
    <definedName name="sdjaJKOA" localSheetId="6">#REF!</definedName>
    <definedName name="sdjaJKOA" localSheetId="8">#REF!</definedName>
    <definedName name="sdjaJKOA" localSheetId="13">#REF!</definedName>
    <definedName name="sdjaJKOA" localSheetId="18">#REF!</definedName>
    <definedName name="sdjaJKOA" localSheetId="19">#REF!</definedName>
    <definedName name="sdjaJKOA">#REF!</definedName>
    <definedName name="SFW" localSheetId="4">#REF!</definedName>
    <definedName name="SFW" localSheetId="3">#REF!</definedName>
    <definedName name="SFW" localSheetId="6">#REF!</definedName>
    <definedName name="SFW" localSheetId="8">#REF!</definedName>
    <definedName name="SFW" localSheetId="13">#REF!</definedName>
    <definedName name="SFW" localSheetId="18">#REF!</definedName>
    <definedName name="SFW" localSheetId="19">#REF!</definedName>
    <definedName name="SFW">#REF!</definedName>
    <definedName name="sia" localSheetId="4">#REF!</definedName>
    <definedName name="sia" localSheetId="3">#REF!</definedName>
    <definedName name="sia" localSheetId="6">#REF!</definedName>
    <definedName name="sia" localSheetId="8">#REF!</definedName>
    <definedName name="sia" localSheetId="13">#REF!</definedName>
    <definedName name="sia" localSheetId="18">#REF!</definedName>
    <definedName name="sia" localSheetId="19">#REF!</definedName>
    <definedName name="sia">#REF!</definedName>
    <definedName name="Subactividades" localSheetId="10">[4]Datos!$C$2:$C$11</definedName>
    <definedName name="Subactividades" localSheetId="11">[5]Datos!$C$2:$C$11</definedName>
    <definedName name="Subactividades" localSheetId="12">[6]Datos!$C$2:$C$11</definedName>
    <definedName name="Subactividades" localSheetId="13">[15]Datos!$C$2:$C$11</definedName>
    <definedName name="Subactividades" localSheetId="14">[7]Datos!$C$2:$C$11</definedName>
    <definedName name="Subactividades" localSheetId="15">[8]Datos!$C$2:$C$11</definedName>
    <definedName name="Subactividades" localSheetId="16">[9]Datos!$C$2:$C$11</definedName>
    <definedName name="Subactividades">[3]Datos!$C$2:$C$11</definedName>
    <definedName name="te" localSheetId="4">#REF!</definedName>
    <definedName name="te" localSheetId="3">#REF!</definedName>
    <definedName name="te" localSheetId="6">#REF!</definedName>
    <definedName name="te" localSheetId="8">#REF!</definedName>
    <definedName name="te" localSheetId="13">#REF!</definedName>
    <definedName name="te" localSheetId="18">#REF!</definedName>
    <definedName name="te" localSheetId="19">#REF!</definedName>
    <definedName name="te">#REF!</definedName>
    <definedName name="tg" localSheetId="4">#REF!</definedName>
    <definedName name="tg" localSheetId="3">#REF!</definedName>
    <definedName name="tg" localSheetId="6">#REF!</definedName>
    <definedName name="tg" localSheetId="8">#REF!</definedName>
    <definedName name="tg" localSheetId="13">#REF!</definedName>
    <definedName name="tg" localSheetId="18">#REF!</definedName>
    <definedName name="tg" localSheetId="19">#REF!</definedName>
    <definedName name="tg">#REF!</definedName>
    <definedName name="TI" localSheetId="4">#REF!</definedName>
    <definedName name="TI" localSheetId="3">#REF!</definedName>
    <definedName name="TI" localSheetId="6">#REF!</definedName>
    <definedName name="TI" localSheetId="8">#REF!</definedName>
    <definedName name="TI" localSheetId="13">#REF!</definedName>
    <definedName name="TI" localSheetId="18">#REF!</definedName>
    <definedName name="TI" localSheetId="19">#REF!</definedName>
    <definedName name="TI">#REF!</definedName>
    <definedName name="tipo" localSheetId="16">[13]Datos!$F$2:$F$3</definedName>
    <definedName name="tipo">[11]Datos!$F$2:$F$3</definedName>
    <definedName name="tr" localSheetId="4">#REF!</definedName>
    <definedName name="tr" localSheetId="3">#REF!</definedName>
    <definedName name="tr" localSheetId="6">#REF!</definedName>
    <definedName name="tr" localSheetId="8">#REF!</definedName>
    <definedName name="tr" localSheetId="13">#REF!</definedName>
    <definedName name="tr" localSheetId="18">#REF!</definedName>
    <definedName name="tr" localSheetId="19">#REF!</definedName>
    <definedName name="tr">#REF!</definedName>
    <definedName name="tra" localSheetId="4">#REF!</definedName>
    <definedName name="tra" localSheetId="3">#REF!</definedName>
    <definedName name="tra" localSheetId="6">#REF!</definedName>
    <definedName name="tra" localSheetId="8">#REF!</definedName>
    <definedName name="tra" localSheetId="13">#REF!</definedName>
    <definedName name="tra" localSheetId="18">#REF!</definedName>
    <definedName name="tra" localSheetId="19">#REF!</definedName>
    <definedName name="tra">#REF!</definedName>
    <definedName name="tre" localSheetId="4">#REF!</definedName>
    <definedName name="tre" localSheetId="3">#REF!</definedName>
    <definedName name="tre" localSheetId="6">#REF!</definedName>
    <definedName name="tre" localSheetId="8">#REF!</definedName>
    <definedName name="tre" localSheetId="13">#REF!</definedName>
    <definedName name="tre" localSheetId="18">#REF!</definedName>
    <definedName name="tre" localSheetId="19">#REF!</definedName>
    <definedName name="tre">#REF!</definedName>
    <definedName name="TRYu" localSheetId="4">#REF!</definedName>
    <definedName name="TRYu" localSheetId="3">#REF!</definedName>
    <definedName name="TRYu" localSheetId="6">#REF!</definedName>
    <definedName name="TRYu" localSheetId="8">#REF!</definedName>
    <definedName name="TRYu" localSheetId="13">#REF!</definedName>
    <definedName name="TRYu" localSheetId="18">#REF!</definedName>
    <definedName name="TRYu" localSheetId="19">#REF!</definedName>
    <definedName name="TRYu">#REF!</definedName>
    <definedName name="tt" localSheetId="4">#REF!</definedName>
    <definedName name="tt" localSheetId="3">#REF!</definedName>
    <definedName name="tt" localSheetId="6">#REF!</definedName>
    <definedName name="tt" localSheetId="8">#REF!</definedName>
    <definedName name="tt" localSheetId="13">#REF!</definedName>
    <definedName name="tt" localSheetId="18">#REF!</definedName>
    <definedName name="tt" localSheetId="19">#REF!</definedName>
    <definedName name="tt">#REF!</definedName>
    <definedName name="tu" localSheetId="4">#REF!</definedName>
    <definedName name="tu" localSheetId="3">#REF!</definedName>
    <definedName name="tu" localSheetId="6">#REF!</definedName>
    <definedName name="tu" localSheetId="8">#REF!</definedName>
    <definedName name="tu" localSheetId="13">#REF!</definedName>
    <definedName name="tu" localSheetId="18">#REF!</definedName>
    <definedName name="tu" localSheetId="19">#REF!</definedName>
    <definedName name="tu">#REF!</definedName>
    <definedName name="ty" localSheetId="4">#REF!</definedName>
    <definedName name="ty" localSheetId="3">#REF!</definedName>
    <definedName name="ty" localSheetId="6">#REF!</definedName>
    <definedName name="ty" localSheetId="8">#REF!</definedName>
    <definedName name="ty" localSheetId="13">#REF!</definedName>
    <definedName name="ty" localSheetId="18">#REF!</definedName>
    <definedName name="ty" localSheetId="19">#REF!</definedName>
    <definedName name="ty">#REF!</definedName>
    <definedName name="uel" localSheetId="4">#REF!</definedName>
    <definedName name="uel" localSheetId="3">#REF!</definedName>
    <definedName name="uel" localSheetId="6">#REF!</definedName>
    <definedName name="uel" localSheetId="8">#REF!</definedName>
    <definedName name="uel" localSheetId="13">#REF!</definedName>
    <definedName name="uel" localSheetId="18">#REF!</definedName>
    <definedName name="uel" localSheetId="19">#REF!</definedName>
    <definedName name="uel">#REF!</definedName>
    <definedName name="ui" localSheetId="4">#REF!</definedName>
    <definedName name="ui" localSheetId="3">#REF!</definedName>
    <definedName name="ui" localSheetId="6">#REF!</definedName>
    <definedName name="ui" localSheetId="8">#REF!</definedName>
    <definedName name="ui" localSheetId="13">#REF!</definedName>
    <definedName name="ui" localSheetId="18">#REF!</definedName>
    <definedName name="ui" localSheetId="19">#REF!</definedName>
    <definedName name="ui">#REF!</definedName>
    <definedName name="uio" localSheetId="4">#REF!</definedName>
    <definedName name="uio" localSheetId="3">#REF!</definedName>
    <definedName name="uio" localSheetId="6">#REF!</definedName>
    <definedName name="uio" localSheetId="8">#REF!</definedName>
    <definedName name="uio" localSheetId="13">#REF!</definedName>
    <definedName name="uio" localSheetId="18">#REF!</definedName>
    <definedName name="uio" localSheetId="19">#REF!</definedName>
    <definedName name="uio">#REF!</definedName>
    <definedName name="uj" localSheetId="4">#REF!</definedName>
    <definedName name="uj" localSheetId="3">#REF!</definedName>
    <definedName name="uj" localSheetId="6">#REF!</definedName>
    <definedName name="uj" localSheetId="8">#REF!</definedName>
    <definedName name="uj" localSheetId="13">#REF!</definedName>
    <definedName name="uj" localSheetId="18">#REF!</definedName>
    <definedName name="uj" localSheetId="19">#REF!</definedName>
    <definedName name="uj">#REF!</definedName>
    <definedName name="Uno">[16]Datos!$A$2:$A$3</definedName>
    <definedName name="VADFA" localSheetId="4">#REF!</definedName>
    <definedName name="VADFA" localSheetId="3">#REF!</definedName>
    <definedName name="VADFA" localSheetId="6">#REF!</definedName>
    <definedName name="VADFA" localSheetId="8">#REF!</definedName>
    <definedName name="VADFA" localSheetId="13">#REF!</definedName>
    <definedName name="VADFA" localSheetId="18">#REF!</definedName>
    <definedName name="VADFA" localSheetId="19">#REF!</definedName>
    <definedName name="VADFA">#REF!</definedName>
    <definedName name="Valoraciones_de_solicitudes_PPSA" localSheetId="4">#REF!</definedName>
    <definedName name="Valoraciones_de_solicitudes_PPSA" localSheetId="3">#REF!</definedName>
    <definedName name="Valoraciones_de_solicitudes_PPSA" localSheetId="6">#REF!</definedName>
    <definedName name="Valoraciones_de_solicitudes_PPSA" localSheetId="8">#REF!</definedName>
    <definedName name="Valoraciones_de_solicitudes_PPSA" localSheetId="13">#REF!</definedName>
    <definedName name="Valoraciones_de_solicitudes_PPSA" localSheetId="18">#REF!</definedName>
    <definedName name="Valoraciones_de_solicitudes_PPSA" localSheetId="19">#REF!</definedName>
    <definedName name="Valoraciones_de_solicitudes_PPSA">#REF!</definedName>
    <definedName name="vARFA" localSheetId="4">#REF!</definedName>
    <definedName name="vARFA" localSheetId="3">#REF!</definedName>
    <definedName name="vARFA" localSheetId="6">#REF!</definedName>
    <definedName name="vARFA" localSheetId="8">#REF!</definedName>
    <definedName name="vARFA" localSheetId="13">#REF!</definedName>
    <definedName name="vARFA" localSheetId="18">#REF!</definedName>
    <definedName name="vARFA" localSheetId="19">#REF!</definedName>
    <definedName name="vARFA">#REF!</definedName>
    <definedName name="vbfrgtws" localSheetId="4">#REF!</definedName>
    <definedName name="vbfrgtws" localSheetId="3">#REF!</definedName>
    <definedName name="vbfrgtws" localSheetId="6">#REF!</definedName>
    <definedName name="vbfrgtws" localSheetId="8">#REF!</definedName>
    <definedName name="vbfrgtws" localSheetId="13">#REF!</definedName>
    <definedName name="vbfrgtws" localSheetId="18">#REF!</definedName>
    <definedName name="vbfrgtws" localSheetId="19">#REF!</definedName>
    <definedName name="vbfrgtws">#REF!</definedName>
    <definedName name="VBG" localSheetId="4">#REF!</definedName>
    <definedName name="VBG" localSheetId="3">#REF!</definedName>
    <definedName name="VBG" localSheetId="6">#REF!</definedName>
    <definedName name="VBG" localSheetId="8">#REF!</definedName>
    <definedName name="VBG" localSheetId="13">#REF!</definedName>
    <definedName name="VBG" localSheetId="18">#REF!</definedName>
    <definedName name="VBG" localSheetId="19">#REF!</definedName>
    <definedName name="VBG">#REF!</definedName>
    <definedName name="vbm" localSheetId="4">#REF!</definedName>
    <definedName name="vbm" localSheetId="3">#REF!</definedName>
    <definedName name="vbm" localSheetId="6">#REF!</definedName>
    <definedName name="vbm" localSheetId="8">#REF!</definedName>
    <definedName name="vbm" localSheetId="13">#REF!</definedName>
    <definedName name="vbm" localSheetId="18">#REF!</definedName>
    <definedName name="vbm" localSheetId="19">#REF!</definedName>
    <definedName name="vbm">#REF!</definedName>
    <definedName name="vbsahts" localSheetId="4">#REF!</definedName>
    <definedName name="vbsahts" localSheetId="3">#REF!</definedName>
    <definedName name="vbsahts" localSheetId="6">#REF!</definedName>
    <definedName name="vbsahts" localSheetId="8">#REF!</definedName>
    <definedName name="vbsahts" localSheetId="13">#REF!</definedName>
    <definedName name="vbsahts" localSheetId="18">#REF!</definedName>
    <definedName name="vbsahts" localSheetId="19">#REF!</definedName>
    <definedName name="vbsahts">#REF!</definedName>
    <definedName name="vbtu" localSheetId="4">#REF!</definedName>
    <definedName name="vbtu" localSheetId="3">#REF!</definedName>
    <definedName name="vbtu" localSheetId="6">#REF!</definedName>
    <definedName name="vbtu" localSheetId="8">#REF!</definedName>
    <definedName name="vbtu" localSheetId="13">#REF!</definedName>
    <definedName name="vbtu" localSheetId="18">#REF!</definedName>
    <definedName name="vbtu" localSheetId="19">#REF!</definedName>
    <definedName name="vbtu">#REF!</definedName>
    <definedName name="vby" localSheetId="4">#REF!</definedName>
    <definedName name="vby" localSheetId="3">#REF!</definedName>
    <definedName name="vby" localSheetId="6">#REF!</definedName>
    <definedName name="vby" localSheetId="8">#REF!</definedName>
    <definedName name="vby" localSheetId="13">#REF!</definedName>
    <definedName name="vby" localSheetId="18">#REF!</definedName>
    <definedName name="vby" localSheetId="19">#REF!</definedName>
    <definedName name="vby">#REF!</definedName>
    <definedName name="vdaski" localSheetId="4">#REF!</definedName>
    <definedName name="vdaski" localSheetId="3">#REF!</definedName>
    <definedName name="vdaski" localSheetId="6">#REF!</definedName>
    <definedName name="vdaski" localSheetId="8">#REF!</definedName>
    <definedName name="vdaski" localSheetId="13">#REF!</definedName>
    <definedName name="vdaski" localSheetId="18">#REF!</definedName>
    <definedName name="vdaski" localSheetId="19">#REF!</definedName>
    <definedName name="vdaski">#REF!</definedName>
    <definedName name="vdre" localSheetId="4">#REF!</definedName>
    <definedName name="vdre" localSheetId="3">#REF!</definedName>
    <definedName name="vdre" localSheetId="6">#REF!</definedName>
    <definedName name="vdre" localSheetId="8">#REF!</definedName>
    <definedName name="vdre" localSheetId="13">#REF!</definedName>
    <definedName name="vdre" localSheetId="18">#REF!</definedName>
    <definedName name="vdre" localSheetId="19">#REF!</definedName>
    <definedName name="vdre">#REF!</definedName>
    <definedName name="vggsfg" localSheetId="4">#REF!</definedName>
    <definedName name="vggsfg" localSheetId="3">#REF!</definedName>
    <definedName name="vggsfg" localSheetId="6">#REF!</definedName>
    <definedName name="vggsfg" localSheetId="8">#REF!</definedName>
    <definedName name="vggsfg" localSheetId="13">#REF!</definedName>
    <definedName name="vggsfg" localSheetId="18">#REF!</definedName>
    <definedName name="vggsfg" localSheetId="19">#REF!</definedName>
    <definedName name="vggsfg">#REF!</definedName>
    <definedName name="vhgt" localSheetId="4">#REF!</definedName>
    <definedName name="vhgt" localSheetId="3">#REF!</definedName>
    <definedName name="vhgt" localSheetId="6">#REF!</definedName>
    <definedName name="vhgt" localSheetId="8">#REF!</definedName>
    <definedName name="vhgt" localSheetId="13">#REF!</definedName>
    <definedName name="vhgt" localSheetId="18">#REF!</definedName>
    <definedName name="vhgt" localSheetId="19">#REF!</definedName>
    <definedName name="vhgt">#REF!</definedName>
    <definedName name="visitas" localSheetId="13">[11]Datos!$C$2:$C$11</definedName>
    <definedName name="visitas">[12]Datos!$C$2:$C$11</definedName>
    <definedName name="Visitas_proyectos_Estado" localSheetId="9">[3]Datos!$D$2:$D$4</definedName>
    <definedName name="Visitas_proyectos_Estado" localSheetId="10">[4]Datos!$D$2:$D$4</definedName>
    <definedName name="Visitas_proyectos_Estado" localSheetId="11">[5]Datos!$D$2:$D$4</definedName>
    <definedName name="Visitas_proyectos_Estado" localSheetId="12">[6]Datos!$D$2:$D$4</definedName>
    <definedName name="Visitas_proyectos_Estado" localSheetId="13">#REF!</definedName>
    <definedName name="Visitas_proyectos_Estado" localSheetId="14">[7]Datos!$D$2:$D$4</definedName>
    <definedName name="Visitas_proyectos_Estado" localSheetId="15">[8]Datos!$D$2:$D$4</definedName>
    <definedName name="Visitas_proyectos_Estado" localSheetId="16">[9]Datos!$D$2:$D$4</definedName>
    <definedName name="Visitas_proyectos_Estado">#REF!</definedName>
    <definedName name="Visitas_proyectos_Tipo" localSheetId="13">#REF!</definedName>
    <definedName name="Visitas_proyectos_Tipo" localSheetId="15">#REF!</definedName>
    <definedName name="Visitas_proyectos_Tipo" localSheetId="16">[9]Datos!$F$2:$F$3</definedName>
    <definedName name="Visitas_proyectos_Tipo">#REF!</definedName>
    <definedName name="VLDJFOA" localSheetId="4">#REF!</definedName>
    <definedName name="VLDJFOA" localSheetId="3">#REF!</definedName>
    <definedName name="VLDJFOA" localSheetId="6">#REF!</definedName>
    <definedName name="VLDJFOA" localSheetId="8">#REF!</definedName>
    <definedName name="VLDJFOA" localSheetId="13">#REF!</definedName>
    <definedName name="VLDJFOA" localSheetId="18">#REF!</definedName>
    <definedName name="VLDJFOA" localSheetId="19">#REF!</definedName>
    <definedName name="VLDJFOA">#REF!</definedName>
    <definedName name="vrtf" localSheetId="4">#REF!</definedName>
    <definedName name="vrtf" localSheetId="3">#REF!</definedName>
    <definedName name="vrtf" localSheetId="6">#REF!</definedName>
    <definedName name="vrtf" localSheetId="8">#REF!</definedName>
    <definedName name="vrtf" localSheetId="13">#REF!</definedName>
    <definedName name="vrtf" localSheetId="18">#REF!</definedName>
    <definedName name="vrtf" localSheetId="19">#REF!</definedName>
    <definedName name="vrtf">#REF!</definedName>
    <definedName name="vsga" localSheetId="4">#REF!</definedName>
    <definedName name="vsga" localSheetId="3">#REF!</definedName>
    <definedName name="vsga" localSheetId="6">#REF!</definedName>
    <definedName name="vsga" localSheetId="8">#REF!</definedName>
    <definedName name="vsga" localSheetId="13">#REF!</definedName>
    <definedName name="vsga" localSheetId="18">#REF!</definedName>
    <definedName name="vsga" localSheetId="19">#REF!</definedName>
    <definedName name="vsga">#REF!</definedName>
    <definedName name="vv" localSheetId="4">#REF!+#REF!</definedName>
    <definedName name="vv" localSheetId="3">#REF!+#REF!</definedName>
    <definedName name="vv" localSheetId="6">#REF!+#REF!</definedName>
    <definedName name="vv" localSheetId="8">#REF!+#REF!</definedName>
    <definedName name="vv" localSheetId="13">#REF!+#REF!</definedName>
    <definedName name="vv" localSheetId="18">#REF!+#REF!</definedName>
    <definedName name="vv" localSheetId="19">#REF!+#REF!</definedName>
    <definedName name="vv">#REF!+#REF!</definedName>
    <definedName name="we" localSheetId="4">#REF!</definedName>
    <definedName name="we" localSheetId="3">#REF!</definedName>
    <definedName name="we" localSheetId="6">#REF!</definedName>
    <definedName name="we" localSheetId="8">#REF!</definedName>
    <definedName name="we" localSheetId="13">#REF!</definedName>
    <definedName name="we" localSheetId="18">#REF!</definedName>
    <definedName name="we" localSheetId="19">#REF!</definedName>
    <definedName name="we">#REF!</definedName>
    <definedName name="wes" localSheetId="4">#REF!</definedName>
    <definedName name="wes" localSheetId="3">#REF!</definedName>
    <definedName name="wes" localSheetId="6">#REF!</definedName>
    <definedName name="wes" localSheetId="8">#REF!</definedName>
    <definedName name="wes" localSheetId="13">#REF!</definedName>
    <definedName name="wes" localSheetId="18">#REF!</definedName>
    <definedName name="wes" localSheetId="19">#REF!</definedName>
    <definedName name="wes">#REF!</definedName>
    <definedName name="ww" localSheetId="4">#REF!</definedName>
    <definedName name="ww" localSheetId="3">#REF!</definedName>
    <definedName name="ww" localSheetId="6">#REF!</definedName>
    <definedName name="ww" localSheetId="8">#REF!</definedName>
    <definedName name="ww" localSheetId="13">#REF!</definedName>
    <definedName name="ww" localSheetId="18">#REF!</definedName>
    <definedName name="ww" localSheetId="19">#REF!</definedName>
    <definedName name="ww">#REF!</definedName>
    <definedName name="x">[17]Datos!$A$2:$A$3</definedName>
    <definedName name="xc" localSheetId="4">#REF!</definedName>
    <definedName name="xc" localSheetId="3">#REF!</definedName>
    <definedName name="xc" localSheetId="6">#REF!</definedName>
    <definedName name="xc" localSheetId="8">#REF!</definedName>
    <definedName name="xc" localSheetId="13">#REF!</definedName>
    <definedName name="xc" localSheetId="18">#REF!</definedName>
    <definedName name="xc" localSheetId="19">#REF!</definedName>
    <definedName name="xc">#REF!</definedName>
    <definedName name="xgzsd" localSheetId="4">#REF!</definedName>
    <definedName name="xgzsd" localSheetId="3">#REF!</definedName>
    <definedName name="xgzsd" localSheetId="6">#REF!</definedName>
    <definedName name="xgzsd" localSheetId="8">#REF!</definedName>
    <definedName name="xgzsd" localSheetId="13">#REF!</definedName>
    <definedName name="xgzsd" localSheetId="18">#REF!</definedName>
    <definedName name="xgzsd" localSheetId="19">#REF!</definedName>
    <definedName name="xgzsd">#REF!</definedName>
    <definedName name="yh" localSheetId="4">#REF!</definedName>
    <definedName name="yh" localSheetId="3">#REF!</definedName>
    <definedName name="yh" localSheetId="6">#REF!</definedName>
    <definedName name="yh" localSheetId="8">#REF!</definedName>
    <definedName name="yh" localSheetId="13">#REF!</definedName>
    <definedName name="yh" localSheetId="18">#REF!</definedName>
    <definedName name="yh" localSheetId="19">#REF!</definedName>
    <definedName name="yh">#REF!</definedName>
    <definedName name="ZFDA" localSheetId="4">#REF!</definedName>
    <definedName name="ZFDA" localSheetId="3">#REF!</definedName>
    <definedName name="ZFDA" localSheetId="6">#REF!</definedName>
    <definedName name="ZFDA" localSheetId="8">#REF!</definedName>
    <definedName name="ZFDA" localSheetId="13">#REF!</definedName>
    <definedName name="ZFDA" localSheetId="18">#REF!</definedName>
    <definedName name="ZFDA" localSheetId="19">#REF!</definedName>
    <definedName name="ZFD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49" l="1"/>
  <c r="F20" i="49" s="1"/>
  <c r="H21" i="49" s="1"/>
  <c r="I14" i="49" s="1"/>
  <c r="F18" i="49"/>
  <c r="F14" i="49"/>
  <c r="H14" i="49" s="1"/>
  <c r="L7" i="47" l="1"/>
  <c r="Z28" i="36" l="1"/>
  <c r="Z29" i="36" s="1"/>
</calcChain>
</file>

<file path=xl/sharedStrings.xml><?xml version="1.0" encoding="utf-8"?>
<sst xmlns="http://schemas.openxmlformats.org/spreadsheetml/2006/main" count="10949" uniqueCount="2918">
  <si>
    <t>Acción operativa</t>
  </si>
  <si>
    <t>Código</t>
  </si>
  <si>
    <t>Recibir gestiones interpuestas por los usuarios en cualquiera de los medios disponibles</t>
  </si>
  <si>
    <t>DG-CS-A1-Ac01</t>
  </si>
  <si>
    <t>Registrar en la base de datos para asignar el número de consecutivo</t>
  </si>
  <si>
    <t>DG-CS-A1-Ac02</t>
  </si>
  <si>
    <t>Solicitar criterio de descargo a la unidad que corresponda</t>
  </si>
  <si>
    <t>DG-CS-A1-Ac03</t>
  </si>
  <si>
    <t>Contestar directamente cuando se trate de aspectos generales</t>
  </si>
  <si>
    <t>DG-CS-A1-Ac04</t>
  </si>
  <si>
    <t>Validar la respuesta</t>
  </si>
  <si>
    <t>DG-CS-A1-Ac05</t>
  </si>
  <si>
    <t>Realizar investigaciones cuando corresponda</t>
  </si>
  <si>
    <t>DG-CS-A1-Ac06</t>
  </si>
  <si>
    <t>Preparar una respuesta al usuario con el criterio asumido para aprobación</t>
  </si>
  <si>
    <t>DG-CS-A1-Ac07</t>
  </si>
  <si>
    <t>Aprobación de respuesta al usuario</t>
  </si>
  <si>
    <t>DG-CS-A1-Ac08</t>
  </si>
  <si>
    <t>Notificar al usuario</t>
  </si>
  <si>
    <t>DG-CS-A1-Ac09</t>
  </si>
  <si>
    <t>Conformar expedientes cuando corresponda</t>
  </si>
  <si>
    <t>DG-CS-A1-Ac10</t>
  </si>
  <si>
    <t>Dar seguimiento a la implementación de las mejoras sugeridas cuando corresponda</t>
  </si>
  <si>
    <t>DG-CS-A1-Ac11</t>
  </si>
  <si>
    <t>Documentar resultados para la rendición de cuentas</t>
  </si>
  <si>
    <t>DG-CS-A1-Ac12</t>
  </si>
  <si>
    <t>Definir los aspectos específicos de calidad de servicios que se desean medir en el año</t>
  </si>
  <si>
    <t>DG-CS-A1-Ac13</t>
  </si>
  <si>
    <t>Elaborar un instrumento que permita evaluar la percepción de calidad en los servicios sustantivos</t>
  </si>
  <si>
    <t>DG-CS-A1-Ac14</t>
  </si>
  <si>
    <t>Validar el instrumento de medición con las áreas sustantivas</t>
  </si>
  <si>
    <t>DG-CS-A1-Ac15</t>
  </si>
  <si>
    <t>Aplicar por distintos medios el instrumento de percepción y evaluación (Visitas Oficinas Regionales, teléfónicas)</t>
  </si>
  <si>
    <t>DG-CS-A1-Ac16</t>
  </si>
  <si>
    <t>Tabular y analizar información</t>
  </si>
  <si>
    <t>DG-CS-A1-Ac17</t>
  </si>
  <si>
    <t>Generar del informe respectivo</t>
  </si>
  <si>
    <t>DG-CS-A1-Ac18</t>
  </si>
  <si>
    <t>Aprobación de informe de calidad de servicio</t>
  </si>
  <si>
    <t>DG-CS-A1-Ac19</t>
  </si>
  <si>
    <t>Realizar recomendaciones de mejora para las unidades sustantivas</t>
  </si>
  <si>
    <t>DG-CS-A1-Ac20</t>
  </si>
  <si>
    <t>Presentar Resultados a autoridades institucionales</t>
  </si>
  <si>
    <t>DG-CS-A1-Ac21</t>
  </si>
  <si>
    <t>Identificar oportunidades de mejora por medio de observación, investigación o incidencia de los usuarios</t>
  </si>
  <si>
    <t>DG-CS-A1-Ac22</t>
  </si>
  <si>
    <t>Emitir la sugerencia de mejora al área respectiva</t>
  </si>
  <si>
    <t>DG-CS-A1-Ac23</t>
  </si>
  <si>
    <t>Participar de reuniones y/o propiciar visitas con organizaciones, regentes, clientes de crédito</t>
  </si>
  <si>
    <t>DG-CS-A1-Ac24</t>
  </si>
  <si>
    <t>Dar seguimiento al cumplimiento de compromisos de mejora asumidos por la institución ante organizaciones</t>
  </si>
  <si>
    <t>DG-CS-A1-Ac25</t>
  </si>
  <si>
    <t>Participar de los encuentros ciudadanos y espacios similares que se programen durante el año</t>
  </si>
  <si>
    <t>DG-CS-A1-Ac26</t>
  </si>
  <si>
    <t>Participar de los espacios de discusión generados en el proceso de Consulta que corresponda a la Estrategia REDD+</t>
  </si>
  <si>
    <t>DG-CS-A1-Ac27</t>
  </si>
  <si>
    <t>Promover buenas prácticas de atención al usuario por diferentes medios (correos electrónicos, talleres, charlas, entre otros)</t>
  </si>
  <si>
    <t>DG-CS-A1-Ac28</t>
  </si>
  <si>
    <t>Elaborar informes de rendición de cuentas y técnicos</t>
  </si>
  <si>
    <t>DG-CS-A1-Ac29</t>
  </si>
  <si>
    <t>Participar en comisiones</t>
  </si>
  <si>
    <t>DG-CS-A1-Ac30</t>
  </si>
  <si>
    <t>Generar productos asociados al trabajo de las comisiones</t>
  </si>
  <si>
    <t>DG-CS-A1-Ac31</t>
  </si>
  <si>
    <t>Diseñar el sistema de seguimiento a los ítems del ICG</t>
  </si>
  <si>
    <t>DG-CS-A1-Ac32</t>
  </si>
  <si>
    <t>Recolectar y sistematizar la información solicitada</t>
  </si>
  <si>
    <t>DG-CS-A1-Ac33</t>
  </si>
  <si>
    <t>Recabar y remitir  resultados de cumplimiento del ICG</t>
  </si>
  <si>
    <t>DG-CS-A1-Ac34</t>
  </si>
  <si>
    <t>Coordinar y atender la auditoría de verificación de resultados por parte de la CGR</t>
  </si>
  <si>
    <t>DG-CS-A1-Ac35</t>
  </si>
  <si>
    <t>Divulgar los resultados del ICG al personal de Fonafifo</t>
  </si>
  <si>
    <t>DG-CS-A1-Ac36</t>
  </si>
  <si>
    <t>Coordinar reuniones de seguimiento semestral  con las áreas involucradas para la verificación de requisitos</t>
  </si>
  <si>
    <t>DG-CS-A1-Ac37</t>
  </si>
  <si>
    <t>Realizar investigaciones sobre eficiencia en la prestación de servicios</t>
  </si>
  <si>
    <t>DG-CS-A1-Ac38</t>
  </si>
  <si>
    <t>Contraloría de Servicios
Plan 2022-2025</t>
  </si>
  <si>
    <t>Objetivo estratégico</t>
  </si>
  <si>
    <t>Acción estratégica</t>
  </si>
  <si>
    <t>Responsable</t>
  </si>
  <si>
    <t>Corresponsable</t>
  </si>
  <si>
    <t>Indicador</t>
  </si>
  <si>
    <t>Fórmula</t>
  </si>
  <si>
    <t>Definición</t>
  </si>
  <si>
    <t>Tipo de indicador</t>
  </si>
  <si>
    <t>Periodo de medición</t>
  </si>
  <si>
    <t>Instrumento</t>
  </si>
  <si>
    <t>Medios de verificación</t>
  </si>
  <si>
    <t>Meta 2022</t>
  </si>
  <si>
    <t>Ponderación</t>
  </si>
  <si>
    <t>Programación de la meta</t>
  </si>
  <si>
    <t>Observaciones</t>
  </si>
  <si>
    <t>Acciones operativas</t>
  </si>
  <si>
    <t xml:space="preserve">I </t>
  </si>
  <si>
    <t>II</t>
  </si>
  <si>
    <t>III</t>
  </si>
  <si>
    <t xml:space="preserve">IV </t>
  </si>
  <si>
    <t xml:space="preserve">Fortalecer las capacidades organizacionales para la administración y diseño de mecanismos de financiamiento ambiental. </t>
  </si>
  <si>
    <t>Canalizar las necesidades y expectativas de los usuarios de los diferentes mecanismos de financiamiento</t>
  </si>
  <si>
    <t>Krisley Zamora</t>
  </si>
  <si>
    <t>NA</t>
  </si>
  <si>
    <t xml:space="preserve">Cantidad de gestiones recibidas por tipo </t>
  </si>
  <si>
    <t>Número de gestiones recibidas por tipo</t>
  </si>
  <si>
    <t xml:space="preserve">Operativo </t>
  </si>
  <si>
    <t xml:space="preserve">Trimestral </t>
  </si>
  <si>
    <t xml:space="preserve">PEI </t>
  </si>
  <si>
    <t xml:space="preserve">Base de Datos de Control de Gestiones Anual </t>
  </si>
  <si>
    <t>Incluye tanto gestiones del Fonafifo como de la estrategia REDD+.</t>
  </si>
  <si>
    <t>x</t>
  </si>
  <si>
    <t>Grado de satisfacción por los servicios brindados por la institución</t>
  </si>
  <si>
    <t>Promedio de calificación obtenida en los distitntos instrumentos de percepción sobre la calidad de los servicios</t>
  </si>
  <si>
    <t>Clave de Gestión</t>
  </si>
  <si>
    <t>Anual</t>
  </si>
  <si>
    <t>Informe de resultados de percepción de mecanismos de financiamiento               Informe de resultados de comercialización de servicios ambientales</t>
  </si>
  <si>
    <t>Se dará el resultado de este indicador con base en la definición de grados de satisfacción del cliente establecidos por el Fonafifo:
0-64 deficiente
65-79 regular
80-85 bueno
86-94 muy bueno
95-100 excelente</t>
  </si>
  <si>
    <t xml:space="preserve">Krisley Zamora </t>
  </si>
  <si>
    <t xml:space="preserve">Porcentaje de sugerencias de mejora implementadas </t>
  </si>
  <si>
    <t xml:space="preserve">Número de sugerencias de mejora emitidas / Número de sugerencias implementadas  </t>
  </si>
  <si>
    <t xml:space="preserve">Son las acciones de mejora detectadas por el contralor en la prestación de servicios sustantivos de la institución; y pueden surgir del proceso de observación o incidencia de un usuario, en relación de las que fueron implementadas por la administración. </t>
  </si>
  <si>
    <t xml:space="preserve">Anual </t>
  </si>
  <si>
    <t>PEI</t>
  </si>
  <si>
    <t xml:space="preserve">Informe Anual de Labores a Secretaría Técnica de Contralorías de Servicio </t>
  </si>
  <si>
    <t>Meta</t>
  </si>
  <si>
    <t xml:space="preserve">Indicador </t>
  </si>
  <si>
    <t>Departamento Administrativo
Plan 2022</t>
  </si>
  <si>
    <t xml:space="preserve">Fortalecer las capacidades organizacionales para la administración y diseño de mecanismos de financiamiento ambiental.  
</t>
  </si>
  <si>
    <t xml:space="preserve">Proveer los bienes, suministros y servicios necesarios para la operación de la institución. </t>
  </si>
  <si>
    <t xml:space="preserve">Wilma Angulo </t>
  </si>
  <si>
    <t>Elizabeth Castro</t>
  </si>
  <si>
    <t>Porcentaje de órdenes de inicio y solicitudes de contratación gestionadas</t>
  </si>
  <si>
    <t>Número de solicitudes de contratación gestionadas / Total de  solicitud de contratación estimado</t>
  </si>
  <si>
    <t xml:space="preserve">Este indicador considera las solicitudes de contratación gestionadas como aquellas que fueron aprobadas por la proveeduría institucional y se encuentran en alguna etapa del trámite de contratación (Se parte de la asignación al analista). La estimación se determina con base la cantidad de solicitudes de contratación recibidas en el año anterior de formulación. </t>
  </si>
  <si>
    <t xml:space="preserve">Clave de Gestión </t>
  </si>
  <si>
    <t>Base de datos de control de solicitudes y Expedientes electrónicos en SICOP</t>
  </si>
  <si>
    <r>
      <t>Para calcular el porcentaje de avance de la meta se realiza un promedio de la cantidad de solictudes de contr</t>
    </r>
    <r>
      <rPr>
        <sz val="12"/>
        <rFont val="Arial"/>
        <family val="2"/>
      </rPr>
      <t>atación en los últimos periodos.
Meta 2020: 300.
Meta 2021: .
Meta 2022: 254.</t>
    </r>
  </si>
  <si>
    <t>Elaboración del Programa de adquisiciones (Revisión del Plan Presupuesto, Revisar las necesidades de contratación,  y preparar el plan con los datos definidos por ley)</t>
  </si>
  <si>
    <t>DAF-DA-UPSG-A1-Ac01</t>
  </si>
  <si>
    <t>X</t>
  </si>
  <si>
    <t>Revisión y Aprobación del programa de adquisiciones</t>
  </si>
  <si>
    <t>DAF-DA-UPSG-A1-Ac02</t>
  </si>
  <si>
    <t>Realizar la difusión del Programa Anual de Adquisiciones así como la divulgación de los procedimientos de contratación que lo requieran (Página Web, SICOP)</t>
  </si>
  <si>
    <t>DAF-DA-UPSG-A1-Ac03</t>
  </si>
  <si>
    <t>Revisión y aprobación  del Programa Anual de Adquisiciones así como la divulgación de los procedimientos de contratación que lo requieran (Página Web, SICOP)</t>
  </si>
  <si>
    <t>DAF-DA-UPSG-A1-Ac04</t>
  </si>
  <si>
    <t>Realizar la difusión del Programa Anual de Adquisiciones así como la divulgación de los procedimientos de contratación que lo requieran (Sicop)</t>
  </si>
  <si>
    <t>DAF-DA-UPSG-A1-Ac05</t>
  </si>
  <si>
    <t>Realizar la programación de recepción de solicitudes de compra y definición de lineamientos para el proceso de contratación anual</t>
  </si>
  <si>
    <t>DAF-DA-UPSG-A1-Ac06</t>
  </si>
  <si>
    <t>Realizar reuniones explicativas del programa de adquisiciones  con usuarios</t>
  </si>
  <si>
    <t>DAF-DA-UPSG-A1-Ac07</t>
  </si>
  <si>
    <t>Elaboración de contrataciones de la proveeduría</t>
  </si>
  <si>
    <t>DAF-DA-UPSG-A1-Ac08</t>
  </si>
  <si>
    <t>Recepción de solicitudes de contratación según fechas programadas</t>
  </si>
  <si>
    <t>DAF-DA-UPSG-A1-Ac09</t>
  </si>
  <si>
    <t>Generar registro de solicitudes de contratación</t>
  </si>
  <si>
    <t>DAF-DA-UPSG-A1-Ac10</t>
  </si>
  <si>
    <t>Agrupación de necesidades y definir el tipo de trámite</t>
  </si>
  <si>
    <t>DAF-DA-UPSG-A1-Ac11</t>
  </si>
  <si>
    <t>Preparar los requisitos previos de cada contratación (Solicitud de certificación presupuestaria, solicitud de códigos en SICOP y coordinación de especificaciones técnicas, revisión de la solicitud y obtención de firmas)</t>
  </si>
  <si>
    <t>DAF-DA-UPSG-A1-Ac12</t>
  </si>
  <si>
    <t>Asignación de trámite de contrataciones a los analistas</t>
  </si>
  <si>
    <t>DAF-DA-UPSG-A1-Ac13</t>
  </si>
  <si>
    <t>Coordinación de la contratación con la unidad solicitante</t>
  </si>
  <si>
    <t>DAF-DA-UPSG-A1-Ac14</t>
  </si>
  <si>
    <t>Preparar el cartel (fichas técnicas, condiciones generales, cronogramas y publicaciones)</t>
  </si>
  <si>
    <t>DAF-DA-UPSG-A1-Ac15</t>
  </si>
  <si>
    <t>Revisión de cartel</t>
  </si>
  <si>
    <t>DAF-DA-UPSG-A1-Ac16</t>
  </si>
  <si>
    <t>Aprobación del Cartel</t>
  </si>
  <si>
    <t>DAF-DA-UPSG-A1-Ac17</t>
  </si>
  <si>
    <t>Realizar análisis formales</t>
  </si>
  <si>
    <t>DAF-DA-UPSG-A1-Ac18</t>
  </si>
  <si>
    <t xml:space="preserve">Revisión de análisis formales </t>
  </si>
  <si>
    <t>DAF-DA-UPSG-A1-Ac19</t>
  </si>
  <si>
    <t>Aprobación de análisis formales</t>
  </si>
  <si>
    <t>DAF-DA-UPSG-A1-Ac20</t>
  </si>
  <si>
    <t>Revisar forma y normativa de los análisis técnicos emitidos por las unidades usuarias</t>
  </si>
  <si>
    <t>DAF-DA-UPSG-A1-Ac21</t>
  </si>
  <si>
    <t>Solicitud y análisis de subsanes</t>
  </si>
  <si>
    <t>DAF-DA-UPSG-A1-Ac22</t>
  </si>
  <si>
    <t>Elaborar informes de adjudicación</t>
  </si>
  <si>
    <t>DAF-DA-UPSG-A1-Ac23</t>
  </si>
  <si>
    <t>Revisión informes de adjudicación</t>
  </si>
  <si>
    <t>DAF-DA-UPSG-A1-Ac24</t>
  </si>
  <si>
    <t>Aprobar informes de adjudicación</t>
  </si>
  <si>
    <t>DAF-DA-UPSG-A1-Ac25</t>
  </si>
  <si>
    <t>Coordinar reuniones de la comisión de adjudicaciones (definición de agenda, elaborar y efectuar presentación de informe de adjudicación para su aprobación)</t>
  </si>
  <si>
    <t>DAF-DA-UPSG-A1-Ac26</t>
  </si>
  <si>
    <t>Comunicación de adjudicaciones</t>
  </si>
  <si>
    <t>DAF-DA-UPSG-A1-Ac27</t>
  </si>
  <si>
    <t>Elaborar propuesta de respuesta a recursos</t>
  </si>
  <si>
    <t>DAF-DA-UPSG-A1-Ac28</t>
  </si>
  <si>
    <t>Revisar propuesta de respuesta a recursos</t>
  </si>
  <si>
    <t>DAF-DA-UPSG-A1-Ac29</t>
  </si>
  <si>
    <t>Aprobar propuesta de respuesta a recursos</t>
  </si>
  <si>
    <t>DAF-DA-UPSG-A1-Ac30</t>
  </si>
  <si>
    <t>Control de garantías de cumplimiento</t>
  </si>
  <si>
    <t>DAF-DA-UPSG-A1-Ac31</t>
  </si>
  <si>
    <t>Realizar trámites de formalización (recepción de documentos y garantías, gestión de refrendo cuando corresponde, elaboración de contrato y timbres fiscales)</t>
  </si>
  <si>
    <t>DAF-DA-UPSG-A1-Ac32</t>
  </si>
  <si>
    <t>Coordinar la recepción provisional con el proveedor y la recepción definitiva con la dependencia solicitante o trasladar a servicios generales</t>
  </si>
  <si>
    <t>DAF-DA-UPSG-A1-Ac33</t>
  </si>
  <si>
    <t>Revisión de cumplimiento de especificaciones técnicas (recepción definitiva de bienes y servicios de proveeduría)</t>
  </si>
  <si>
    <t>DAF-DA-UPSG-A1-Ac34</t>
  </si>
  <si>
    <t>Preparación de documentos de pago</t>
  </si>
  <si>
    <t>DAF-DA-UPSG-A1-Ac35</t>
  </si>
  <si>
    <t>Revisión del cálculo de multas (cumplimiento de plazos de entrega)</t>
  </si>
  <si>
    <t>DAF-DA-UPSG-A1-Ac36</t>
  </si>
  <si>
    <t>Aprobación de cálculo de multas</t>
  </si>
  <si>
    <t>DAF-DA-UPSG-A1-Ac37</t>
  </si>
  <si>
    <t>Gestión de pagos (Revisión de la factura, recepción d de la orden de compra o contra, recepción definitiva, revisar contenido presupuestario, revisión CCSS y confección de documento de traslado de factura y registro de pago en el sistema)</t>
  </si>
  <si>
    <t>DAF-DA-UPSG-A1-Ac38</t>
  </si>
  <si>
    <t>Aprobación y actualización de registro de pagos</t>
  </si>
  <si>
    <t>DAF-DA-UPSG-A1-Ac39</t>
  </si>
  <si>
    <t>Identificación de trámite de pago</t>
  </si>
  <si>
    <t>DAF-DA-UPSG-A1-Ac40</t>
  </si>
  <si>
    <t>Registro de conclusión de la contratación</t>
  </si>
  <si>
    <t>DAF-DA-UPSG-A1-Ac41</t>
  </si>
  <si>
    <t>Archivo de documentos de pago en el expediente de contratación</t>
  </si>
  <si>
    <t>DAF-DA-UPSG-A1-Ac42</t>
  </si>
  <si>
    <t>Verificación de cumplimiento de términos de garantías</t>
  </si>
  <si>
    <t>DAF-DA-UPSG-A1-Ac43</t>
  </si>
  <si>
    <t>Gestión de Reclamos y de resolución de contratos</t>
  </si>
  <si>
    <t>DAF-DA-UPSG-A1-Ac44</t>
  </si>
  <si>
    <t>Verificación de procedencia de reajuste de precios, se verifican los cálculos y se determina el pago</t>
  </si>
  <si>
    <t>DAF-DA-UPSG-A1-Ac45</t>
  </si>
  <si>
    <t>Aprobar la verificación de procedencia de reajuste de precios, se verifican los cálculos y se determina el pago</t>
  </si>
  <si>
    <t>DAF-DA-UPSG-A1-Ac46</t>
  </si>
  <si>
    <t>Recepción y análisis previo de modificaciones de contrato y prórrogas al plazo de entrega</t>
  </si>
  <si>
    <t>DAF-DA-UPSG-A1-Ac47</t>
  </si>
  <si>
    <t>Brindar lineamientos sobre modificaciones y prórrogas</t>
  </si>
  <si>
    <t>DAF-DA-UPSG-A1-Ac48</t>
  </si>
  <si>
    <t>Realizar Informes de contrataciones</t>
  </si>
  <si>
    <t>DAF-DA-UPSG-A1-Ac49</t>
  </si>
  <si>
    <t>Ingresar a SIBINET o al registro de Fideicomiso el activo</t>
  </si>
  <si>
    <t>DAF-DA-UPSG-A1-Ac50</t>
  </si>
  <si>
    <t>Plaquear activos</t>
  </si>
  <si>
    <t>DAF-DA-UPSG-A1-Ac51</t>
  </si>
  <si>
    <t>Entrega de activo al usuario final y archivo de documento</t>
  </si>
  <si>
    <t>DAF-DA-UPSG-A1-Ac52</t>
  </si>
  <si>
    <t>Verificación física de los bienes que tiene asignados cada funcionario para contrastarlo con el reporte del sistema (en caso de ingreso y salida de funcionario, inventarios programados, traslados internos, verificaciones solicitadas)</t>
  </si>
  <si>
    <t>DAF-DA-UPSG-A1-Ac53</t>
  </si>
  <si>
    <t>Realizar ajuste en los sistemas de registro de bienes</t>
  </si>
  <si>
    <t>DAF-DA-UPSG-A1-Ac54</t>
  </si>
  <si>
    <t>Aprobar verificación física y ajuste a los sistemas de registro de activos</t>
  </si>
  <si>
    <t>DAF-DA-UPSG-A1-Ac55</t>
  </si>
  <si>
    <t>Realizar informes de control de activos</t>
  </si>
  <si>
    <t>DAF-DA-UPSG-A1-Ac56</t>
  </si>
  <si>
    <t>Aprobación de informes de control de activos</t>
  </si>
  <si>
    <t>DAF-DA-UPSG-A1-Ac57</t>
  </si>
  <si>
    <t>Búsqueda documental y física de los bienes no ubicados</t>
  </si>
  <si>
    <t>DAF-DA-UPSG-A1-Ac58</t>
  </si>
  <si>
    <t>Elaboración de reportes de inventarios por funcionario</t>
  </si>
  <si>
    <t>DAF-DA-UPSG-A1-Ac59</t>
  </si>
  <si>
    <t>Ubicación de bienes susceptibles de ser dados de baja</t>
  </si>
  <si>
    <t>DAF-DA-UPSG-A1-Ac60</t>
  </si>
  <si>
    <t>Gestión de avalúos de bienes</t>
  </si>
  <si>
    <t>DAF-DA-UPSG-A1-Ac61</t>
  </si>
  <si>
    <t>Trámite de baja y donación de bienes</t>
  </si>
  <si>
    <t>DAF-DA-UPSG-A1-Ac62</t>
  </si>
  <si>
    <t>Aprobación de trámite de baja y donación de bienes</t>
  </si>
  <si>
    <t>DAF-DA-UPSG-A1-Ac63</t>
  </si>
  <si>
    <t>Comunicación a entes externos (informes de bienes, de baja de bienes, de donaciones, de construcciones en proceso, bienes inscribibles)</t>
  </si>
  <si>
    <t>DAF-DA-UPSG-A1-Ac64</t>
  </si>
  <si>
    <t>Aprobación de informes</t>
  </si>
  <si>
    <t>DAF-DA-UPSG-A1-Ac65</t>
  </si>
  <si>
    <t>Elaborar especificaciones técnicas de contrataciones de proveeduría</t>
  </si>
  <si>
    <t>DAF-DA-UPSG-A1-Ac66</t>
  </si>
  <si>
    <t>Atender las tareas de contratación de proveeduría según el cronograma</t>
  </si>
  <si>
    <t>DAF-DA-UPSG-A1-Ac67</t>
  </si>
  <si>
    <t>Aprobación y seguimiento ejecución de las contrataciones de proveeduría</t>
  </si>
  <si>
    <t>DAF-DA-UPSG-A1-Ac68</t>
  </si>
  <si>
    <t>Coordinar el inicio de la ejecución de contrataciones de proveeduría</t>
  </si>
  <si>
    <t>DAF-DA-UPSG-A1-Ac69</t>
  </si>
  <si>
    <t>Supervisar el avance del adjudicatario según los términos de la contratación</t>
  </si>
  <si>
    <t>DAF-DA-UPSG-A1-Ac70</t>
  </si>
  <si>
    <t>Valorar y atender las solicitudes realizadas (vehículos, reparaciones, traslados, colaboración en labores varias de apoyo)</t>
  </si>
  <si>
    <t>DAF-DA-UPSG-A1-Ac71</t>
  </si>
  <si>
    <t>Atender a través de los servicios continuos vigentes, solicitudes en diferentes campos de todas las dependencias de la institución</t>
  </si>
  <si>
    <t>DAF-DA-UPSG-A1-Ac72</t>
  </si>
  <si>
    <t>Administración, supervisión y control de la ejecución de los contratos de servicio continuo según los términos adjudicados</t>
  </si>
  <si>
    <t>DAF-DA-UPSG-A1-Ac73</t>
  </si>
  <si>
    <t>Aprobación y firma de documentación de contratos de servicio continuo</t>
  </si>
  <si>
    <t>DAF-DA-UPSG-A1-Ac74</t>
  </si>
  <si>
    <t>Seguimiento de presupuesto de los servicios continuos (solicitud de certificaciones a inicio de año, modificaciones presupuestarias)</t>
  </si>
  <si>
    <t>DAF-DA-UPSG-A1-Ac75</t>
  </si>
  <si>
    <t>Control y mantenimiento de la flotilla vehicular institucional</t>
  </si>
  <si>
    <t>DAF-DA-UPSG-A1-Ac76</t>
  </si>
  <si>
    <t>Préstamo de vehículos a otras instituciones</t>
  </si>
  <si>
    <t>DAF-DA-UPSG-A1-Ac77</t>
  </si>
  <si>
    <t>Atender y administrar los seguros de vehículos</t>
  </si>
  <si>
    <t>DAF-DA-UPSG-A1-Ac78</t>
  </si>
  <si>
    <t>Seguimiento de colisiones de vehículos (cobro de deducibles, recepción de reportes de los funcionarios, elaboración de informes, coordinación con INS y talleres para las reparaciones, seguimiento del proceso judicial, traslado  y seguimiento de casos para acciones legales)</t>
  </si>
  <si>
    <t>DAF-DA-UPSG-A1-Ac79</t>
  </si>
  <si>
    <t>Atender el pago de servicios públicos y otros similares (alquileres, alarmas, servicios de internet, cable, limpieza de ventanas, mantenimiento de jardín, mantenimiento de ascensores, Courier, entre otros).</t>
  </si>
  <si>
    <t>DAF-DA-UPSG-A1-Ac80</t>
  </si>
  <si>
    <t>Atender la recepción y la central telefónica</t>
  </si>
  <si>
    <t>DAF-DA-UPSG-A1-Ac81</t>
  </si>
  <si>
    <t>Apoyo a labores administrativas (foliado de expedientes, servicio de Courier: recepción de paquetes, envío y coordinación de entrega, verificar entrega de bidones de agua)</t>
  </si>
  <si>
    <t>DAF-DA-UPSG-A1-Ac82</t>
  </si>
  <si>
    <t>Administrar la bodega de suministros y distribuirlos según las necesidades institucionales.  (Revisión de inventarios, estimación de necesidades, elaboración de solicitudes de compra, definición de especificaciones técnicas y participación en el análisis de las contrataciones, recepción y revisión de los suministros, adecuada disposición de los suministros en la bodega)</t>
  </si>
  <si>
    <t>DAF-DA-UPSG-A1-Ac83</t>
  </si>
  <si>
    <t>Elaboración de registros para indicadores ambientales de PGAI, PBAE, C-Neutralidad y otras comisiones institucionales</t>
  </si>
  <si>
    <t>DAF-DA-UPSG-A1-Ac84</t>
  </si>
  <si>
    <t>Elaboración de registro de contrataciones para la Página Web</t>
  </si>
  <si>
    <t>DAF-DA-UPSG-A1-Ac85</t>
  </si>
  <si>
    <t>Administración de contrato de BN Flota</t>
  </si>
  <si>
    <t>DAF-DA-UPSG-A1-Ac86</t>
  </si>
  <si>
    <t>Emisión de Informe de combustible</t>
  </si>
  <si>
    <t>DAF-DA-UPSG-A1-Ac87</t>
  </si>
  <si>
    <t>Aprobación de informe de combustible</t>
  </si>
  <si>
    <t>DAF-DA-UPSG-A1-Ac88</t>
  </si>
  <si>
    <t>Inclusión de nuevos usuarios en el sistema de compras públicas</t>
  </si>
  <si>
    <t>DAF-DA-UPSG-A1-Ac89</t>
  </si>
  <si>
    <t>Administración del Archivo de Gestión</t>
  </si>
  <si>
    <t>DAF-DA-UPSG-A1-Ac90</t>
  </si>
  <si>
    <t>Administración de personal</t>
  </si>
  <si>
    <t>DAF-DA-UPSG-A1-Ac91</t>
  </si>
  <si>
    <t>Asesoría en materia de contratación administrativa  a otras dependencias y comisión de contrataciones</t>
  </si>
  <si>
    <t>DAF-DA-UPSG-A1-Ac92</t>
  </si>
  <si>
    <t>Elaboración de informes para dirección superior y entidades Fiscalizadoras</t>
  </si>
  <si>
    <t>DAF-DA-UPSG-A1-Ac93</t>
  </si>
  <si>
    <t>Gestionar la actualización de firmas digitales</t>
  </si>
  <si>
    <t>DAF-DA-UPSG-A1-Ac94</t>
  </si>
  <si>
    <t xml:space="preserve">Silvia Marín </t>
  </si>
  <si>
    <t>Porcentaje de servicios archivísticos utilizados</t>
  </si>
  <si>
    <t>Sumatoria de los servicios archivísticos utilizados por unidad de gestión / Cantidad total de servicios archivísticos a disposición de las unidades de gestión</t>
  </si>
  <si>
    <t>Se refiere a:
- Inspecciones realizadas a los archivos de gestión.
- Transferencias de documentos hacia el archivo central.
- Eliminación de documentos.
- Recuperación de documentos en préstamo.
- Préstamo de documentos.
- Traslados de documentos de VCC a empresa externa.</t>
  </si>
  <si>
    <t>Semestral</t>
  </si>
  <si>
    <t>- Formulario de inspecciones.
- Listas de remisión de documentos al archivo central.
- Actas de eliminación documental.
- Lista de préstamo documental.
- Sistema infórmatico FileBridge.</t>
  </si>
  <si>
    <t>Elaborar cronograma de eliminación de documentos</t>
  </si>
  <si>
    <t>DAF-DA-UA-A1-Ac01</t>
  </si>
  <si>
    <t>Capacitar al personal en el proceso de eliminación de documentos</t>
  </si>
  <si>
    <t>DAF-DA-UA-A1-Ac02</t>
  </si>
  <si>
    <t>Coordinar con cada oficina la eliminación de documentos</t>
  </si>
  <si>
    <t>DAF-DA-UA-A1-Ac03</t>
  </si>
  <si>
    <t>Elaborar cronograma de transferencias de documentos</t>
  </si>
  <si>
    <t>DAF-DA-UA-A1-Ac04</t>
  </si>
  <si>
    <t>Capacitar al personal sobre el proceso de selección y transferencia de documentos</t>
  </si>
  <si>
    <t>DAF-DA-UA-A1-Ac05</t>
  </si>
  <si>
    <t>Gestionar las transferencias documentales de las diversas unidades, departamentos, oficinas regionales y direcciones del FONAFIFO</t>
  </si>
  <si>
    <t>DAF-DA-UA-A1-Ac06</t>
  </si>
  <si>
    <t>Revisar y actualizar el Programa de Conservación de Documentos</t>
  </si>
  <si>
    <t>DAF-DA-UA-A1-Ac07</t>
  </si>
  <si>
    <t>Elaborar órdenes de inicio de los insumos (bienes y servicios) que se requieren, para cumplir con el programa</t>
  </si>
  <si>
    <t>DAF-DA-UA-A1-Ac08</t>
  </si>
  <si>
    <t>Coordinar traslado de documentos a  empresa de resguardo documental</t>
  </si>
  <si>
    <t>DAF-DA-UA-A1-Ac09</t>
  </si>
  <si>
    <t>Coordinar el mantenimiento de los archivos móviles de la institución</t>
  </si>
  <si>
    <t>DAF-DA-UA-A1-Ac10</t>
  </si>
  <si>
    <t>Revisar y aplicar las medidas de conservación de los documentos de acuerdo al programa</t>
  </si>
  <si>
    <t>DAF-DA-UA-A1-Ac11</t>
  </si>
  <si>
    <t>Revisar y actualizar el Plan de Capacitación de la Unidad de Archivo</t>
  </si>
  <si>
    <t>DAF-DA-UA-A1-Ac12</t>
  </si>
  <si>
    <t>Ejecutar el plan de capacitación de la Unidad de Archivo</t>
  </si>
  <si>
    <t>DAF-DA-UA-A1-Ac13</t>
  </si>
  <si>
    <t>Atención de usuarios externos e internos con solicitudes de préstamo de documentos del archivo central y de la biblioteca institucional</t>
  </si>
  <si>
    <t>DAF-DA-UA-A1-Ac14</t>
  </si>
  <si>
    <t>Elaborar un instrumento que permita evaluar el nivel de satisfacción de los usuarios con respecto a los servicios ofrecidos por la Unidad</t>
  </si>
  <si>
    <t>DAF-DA-UA-A1-Ac15</t>
  </si>
  <si>
    <t>Aplicar el instrumento aprobado por la jefatura del Departamento Adminsitrativo</t>
  </si>
  <si>
    <t>DAF-DA-UA-A1-Ac16</t>
  </si>
  <si>
    <t>Elaborar un informe de los resultados obtenidos</t>
  </si>
  <si>
    <t>DAF-DA-UA-A1-Ac17</t>
  </si>
  <si>
    <t>Elaborar y actualizar los procedimientos de la unidad</t>
  </si>
  <si>
    <t>DAF-DA-UA-A1-Ac18</t>
  </si>
  <si>
    <t>Revisar y aprobar los procedimientos de la unidad</t>
  </si>
  <si>
    <t>DAF-DA-UA-A1-Ac19</t>
  </si>
  <si>
    <t>Revisar y actualizar el Cuadro de Clasificación Institucional</t>
  </si>
  <si>
    <t>DAF-DA-UA-A1-Ac20</t>
  </si>
  <si>
    <t>Actualizar la "Guía para la Organización de los Archivos de Gestión"</t>
  </si>
  <si>
    <t>DAF-DA-UA-A1-Ac21</t>
  </si>
  <si>
    <t>Capacitar a los encargados de los archivos de gestión con respecto a las mejores prácticas de gestión documental</t>
  </si>
  <si>
    <t>DAF-DA-UA-A1-Ac22</t>
  </si>
  <si>
    <t>Realizar las inspecciones anuales de los archivos de gestión de las unidades, departamentos, oficinas regionales y direcciones FONAFIFO</t>
  </si>
  <si>
    <t>DAF-DA-UA-A1-Ac23</t>
  </si>
  <si>
    <t>Asesorar a los encargados de archivos de gestión con respecto a la administración de los documentos</t>
  </si>
  <si>
    <t>DAF-DA-UA-A1-Ac24</t>
  </si>
  <si>
    <t>Reorganización de depósitos documentales</t>
  </si>
  <si>
    <t>DAF-DA-UA-A1-Ac25</t>
  </si>
  <si>
    <t>Revisión y actualización de inventarios documentales</t>
  </si>
  <si>
    <t>DAF-DA-UA-A1-Ac26</t>
  </si>
  <si>
    <t>Revisar el control del préstamo de documentos del Archivo Central físico contra el electrónico</t>
  </si>
  <si>
    <t>DAF-DA-UA-A1-Ac27</t>
  </si>
  <si>
    <t xml:space="preserve">Realizar un listado de los documentos pendientes de devolución </t>
  </si>
  <si>
    <t>DAF-DA-UA-A1-Ac28</t>
  </si>
  <si>
    <t>Remitir a cada funcionario o en su defecto a cada jefatura correo electrónico de los documentos pendientes de devolución</t>
  </si>
  <si>
    <t>DAF-DA-UA-A1-Ac29</t>
  </si>
  <si>
    <t>Revisión de inventarios de los documentos custodiados en la unidad para el ingreso en el sistema digital de préstamo documental</t>
  </si>
  <si>
    <t>DAF-DA-UA-A1-Ac30</t>
  </si>
  <si>
    <t xml:space="preserve">Revisar política de acceso a la información </t>
  </si>
  <si>
    <t>DAF-DA-UA-A1-Ac31</t>
  </si>
  <si>
    <t xml:space="preserve">Aprobar política de acceso a la información   </t>
  </si>
  <si>
    <t>DAF-DA-UA-A1-Ac32</t>
  </si>
  <si>
    <t>Divulgar la política de acceso a la información</t>
  </si>
  <si>
    <t>DAF-DA-UA-A1-Ac33</t>
  </si>
  <si>
    <t>Elaborar norma técnica para la gestión de documentos electrónicos de Fonafifo que regula lo relativo al documento electrónico, su gestión, y conservación a largo plazo</t>
  </si>
  <si>
    <t>DAF-DA-UA-A1-Ac34</t>
  </si>
  <si>
    <t>Elaborar Plan de Reproducción de Documentos en Soporte Digital según los requerimientos para aplicar en los procesos de digitalización certificada en el Sistema Nacional de Archivos de Costa Rica</t>
  </si>
  <si>
    <t>DAF-DA-UA-A1-Ac35</t>
  </si>
  <si>
    <t>Coordinar  y dar seguimiento a los acuerdos de las reuniones de la Comisión Institucional de Selección y Eliminación de Documentos (CISED)</t>
  </si>
  <si>
    <t>DAF-DA-UA-A1-Ac36</t>
  </si>
  <si>
    <t>Acompañar a los encargados de los archivos de gestión en la elaboración de las Tablas de Plazos de Conservación de Documentos de las oficinas que están pendientes</t>
  </si>
  <si>
    <t>DAF-DA-UA-A1-Ac37</t>
  </si>
  <si>
    <t>Enviar a la Comisión Nacional de Selección y Eliminación las Tablas de Plazos que están pendientes de aprobación</t>
  </si>
  <si>
    <t>DAF-DA-UA-A1-Ac38</t>
  </si>
  <si>
    <t>Oficializar la conformación del equipo de trabajo para implementación del sistema de gestión documental</t>
  </si>
  <si>
    <t>DAF-DA-UA-A1-Ac39</t>
  </si>
  <si>
    <t>Dar seguimiento a la implementación del sistema de gestión documental para el expediente electrónico</t>
  </si>
  <si>
    <t>DAF-DA-UA-A1-Ac40</t>
  </si>
  <si>
    <t>Sensibilizar al personal sobre el uso del correo electrónico</t>
  </si>
  <si>
    <t>DAF-DA-UA-A1-Ac41</t>
  </si>
  <si>
    <t>Divulgación a través de charlas cortas, visitas (rondines)</t>
  </si>
  <si>
    <t>DAF-DA-UA-A1-Ac42</t>
  </si>
  <si>
    <t>Atender compromisos derivados de la Comisión Institucional de Datos Abiertos</t>
  </si>
  <si>
    <t>DAF-DA-UA-A1-Ac43</t>
  </si>
  <si>
    <t>Presentar a la Dirección General del Archivo Nacional el Informe de Desarrollo Archivístico del FONAFIFO</t>
  </si>
  <si>
    <t>DAF-DA-UA-A1-Ac44</t>
  </si>
  <si>
    <t>Elaborar una herramienta que permita dar seguimiento a las acciones con opción de mejora que se desprenden del Informe Anual de Desarrollo Archivístico</t>
  </si>
  <si>
    <t>DAF-DA-UA-A1-Ac45</t>
  </si>
  <si>
    <t>Representar al Fonafifo ante la Comisión Interinstitucional de Jefes y Encargados de Archivos del Sector Público CIAP</t>
  </si>
  <si>
    <t>DAF-DA-UA-A1-Ac46</t>
  </si>
  <si>
    <t>Asistir a la Asamblea General de Archivistas organizada por la Dirección General del Archivo Nacional</t>
  </si>
  <si>
    <t>DAF-DA-UA-A1-Ac47</t>
  </si>
  <si>
    <t>Análisis y elaboración de una propuesta sobre el foliado de los expedientes</t>
  </si>
  <si>
    <t>DAF-DA-UA-A1-Ac48</t>
  </si>
  <si>
    <t xml:space="preserve">Gestionar las capacidades del recurso humano y condiciones laborales adecuadas para el funcionamiento de la institución. </t>
  </si>
  <si>
    <t xml:space="preserve">Sergio Fonseca </t>
  </si>
  <si>
    <t xml:space="preserve">Cantidad de personal capacitado según diagnóstico de competencias </t>
  </si>
  <si>
    <t xml:space="preserve">Número de personal capacitado según diagnóstico de competencias </t>
  </si>
  <si>
    <t>Se refiere a la cantidad de funcionarios que han adquirido el conocimiento óptimo para el mejor desempeño de sus funciones (charlas, talleres, capacitaciones internas y externas, entre otras).</t>
  </si>
  <si>
    <t xml:space="preserve">Clave de gestión </t>
  </si>
  <si>
    <t>Herramienta establecida para verificar el avance en la capacitación del personal, según el Manual de Competencias</t>
  </si>
  <si>
    <t>Observaciones: Se iniciará con el personal técnico sustantivo (se atenderá con prioridad con personal profesional) y posteriormente con el personal de áreas de apoyo.</t>
  </si>
  <si>
    <t>Implementar acciones para la promoción del clima laboral</t>
  </si>
  <si>
    <t>DAF-DA-URH-A2-Ac01</t>
  </si>
  <si>
    <t>Cantidad de mujeres capacitadas según Clasificador de Competencias del Servicio Civil.</t>
  </si>
  <si>
    <t>Número de mujeres capacitadas según Clasificador de Competencias del Servicio Civil.</t>
  </si>
  <si>
    <t>PAO</t>
  </si>
  <si>
    <t>Elaborar la herramienta para medir la percepción de clima organizacional</t>
  </si>
  <si>
    <t>DAF-DA-URH-A2-Ac02</t>
  </si>
  <si>
    <t>Revisar y aprobar la herramienta para medir la percepción de clima organizacional</t>
  </si>
  <si>
    <t>DAF-DA-URH-A2-Ac03</t>
  </si>
  <si>
    <t>Aplicar y recolectar la herramienta para medir la percepción de clima organizacional</t>
  </si>
  <si>
    <t>DAF-DA-URH-A2-Ac04</t>
  </si>
  <si>
    <t>Tabular los resultados obtenidos de la herramienta de medición de clima</t>
  </si>
  <si>
    <t>DAF-DA-URH-A2-Ac05</t>
  </si>
  <si>
    <t>Analizar los resultados obtenidos de la herramienta de medición de clima</t>
  </si>
  <si>
    <t>DAF-DA-URH-A2-Ac06</t>
  </si>
  <si>
    <t>Realizar el informe</t>
  </si>
  <si>
    <t>DAF-DA-URH-A2-Ac07</t>
  </si>
  <si>
    <t>Avalar acciones para el siguiente periodo</t>
  </si>
  <si>
    <t>DAF-DA-URH-A2-Ac08</t>
  </si>
  <si>
    <t>Divulgación de resultados</t>
  </si>
  <si>
    <t>DAF-DA-URH-A2-Ac09</t>
  </si>
  <si>
    <t xml:space="preserve">Logística y convocatoria para ejecución de talleres </t>
  </si>
  <si>
    <t>DAF-DA-URH-A2-Ac10</t>
  </si>
  <si>
    <t xml:space="preserve">Realización de talleres para el mejoramiento del clima laboral a nivel interno. Evaluar efectividad del taller. </t>
  </si>
  <si>
    <t>DAF-DA-URH-A2-Ac11</t>
  </si>
  <si>
    <t>Informe final de talleres</t>
  </si>
  <si>
    <t>DAF-DA-URH-A2-Ac12</t>
  </si>
  <si>
    <t>Programación y logística de las sesiones</t>
  </si>
  <si>
    <t>DAF-DA-URH-A2-Ac13</t>
  </si>
  <si>
    <t>Invitación a las sesiones</t>
  </si>
  <si>
    <t>DAF-DA-URH-A2-Ac14</t>
  </si>
  <si>
    <t>Evaluación de las sesiones impartidas/Capacitador</t>
  </si>
  <si>
    <t>DAF-DA-URH-A2-Ac15</t>
  </si>
  <si>
    <t>Informe de resultados del plan de formación</t>
  </si>
  <si>
    <t>DAF-DA-URH-A2-Ac16</t>
  </si>
  <si>
    <t xml:space="preserve">Aprobación del plan de formación </t>
  </si>
  <si>
    <t>DAF-DA-URH-A2-Ac17</t>
  </si>
  <si>
    <t xml:space="preserve">Detección de necesidades de capacitación
   </t>
  </si>
  <si>
    <t>DAF-DA-URH-A2-Ac18</t>
  </si>
  <si>
    <t xml:space="preserve">Priorización y análisis de procesos de capacitación </t>
  </si>
  <si>
    <t>DAF-DA-URH-A2-Ac19</t>
  </si>
  <si>
    <t>Estudio de ofertas del mercado de capacitaciones</t>
  </si>
  <si>
    <t>DAF-DA-URH-A2-Ac20</t>
  </si>
  <si>
    <t>Elaboración de informe de capacitación, así como al diseño del plan de Capacitación del año siguiente y el seguimiento al plan de capacitación vigente</t>
  </si>
  <si>
    <t>DAF-DA-URH-A2-Ac21</t>
  </si>
  <si>
    <t xml:space="preserve">Búsqueda de las empresas proveedoras de servicios de capcitación, </t>
  </si>
  <si>
    <t>DAF-DA-URH-A2-Ac22</t>
  </si>
  <si>
    <t>Inscripción de los funcionarios</t>
  </si>
  <si>
    <t>DAF-DA-URH-A2-Ac23</t>
  </si>
  <si>
    <t xml:space="preserve">Completar formularios internos de capacitación y acuerdos de compromiso </t>
  </si>
  <si>
    <t>DAF-DA-URH-A2-Ac24</t>
  </si>
  <si>
    <t>Solicitar certificación presupuestaria</t>
  </si>
  <si>
    <t>DAF-DA-URH-A2-Ac25</t>
  </si>
  <si>
    <t>Traslado a la proveeduría de solicitud de capacitación</t>
  </si>
  <si>
    <t>DAF-DA-URH-A2-Ac26</t>
  </si>
  <si>
    <t>Elaboración y presentación de informe del plan de capacitación</t>
  </si>
  <si>
    <t>DAF-DA-URH-A2-Ac27</t>
  </si>
  <si>
    <t>Llevar el control y registro de participación de los funcionarios</t>
  </si>
  <si>
    <t>DAF-DA-URH-A2-Ac28</t>
  </si>
  <si>
    <t xml:space="preserve">Obtener monto presupuestado de remuneraciones </t>
  </si>
  <si>
    <t>DAF-DA-URH-A2-Ac29</t>
  </si>
  <si>
    <t>Consultar monto ejecutado trimestralmente</t>
  </si>
  <si>
    <t>DAF-DA-URH-A2-Ac30</t>
  </si>
  <si>
    <t>Realizar análisis, recomendaciones y ajustes cuando correspondan</t>
  </si>
  <si>
    <t>DAF-DA-URH-A2-Ac31</t>
  </si>
  <si>
    <t xml:space="preserve">Emitir circular recordatoria del próximo periodo de evaluación de desempeño </t>
  </si>
  <si>
    <t>DAF-DA-URH-A2-Ac32</t>
  </si>
  <si>
    <t xml:space="preserve">Brindar capacitación sobre el proceso y los criterios de evaluación del desempeño. </t>
  </si>
  <si>
    <t>DAF-DA-URH-A2-Ac33</t>
  </si>
  <si>
    <t>Reunir / recibir información de los resultados</t>
  </si>
  <si>
    <t>DAF-DA-URH-A2-Ac34</t>
  </si>
  <si>
    <t>Revisar y aprobar informe ante DGSC</t>
  </si>
  <si>
    <t>DAF-DA-URH-A2-Ac35</t>
  </si>
  <si>
    <t>Emitir informe ante la DGSC y a superiores</t>
  </si>
  <si>
    <t>DAF-DA-URH-A2-Ac36</t>
  </si>
  <si>
    <t xml:space="preserve">Análisis ocupacional : Recibir solicitud </t>
  </si>
  <si>
    <t>DAF-DA-URH-A2-Ac37</t>
  </si>
  <si>
    <t>Valoración preliminar de análisis de estudio ocupacional</t>
  </si>
  <si>
    <t>DAF-DA-URH-A2-Ac38</t>
  </si>
  <si>
    <t>Propuesta a Dirección General de valoración de solicitud y comunicación respectiva</t>
  </si>
  <si>
    <t>DAF-DA-URH-A2-Ac39</t>
  </si>
  <si>
    <t>Asignación al analista</t>
  </si>
  <si>
    <t>DAF-DA-URH-A2-Ac40</t>
  </si>
  <si>
    <t>Verificar cumplimiento de normativa</t>
  </si>
  <si>
    <t>DAF-DA-URH-A2-Ac41</t>
  </si>
  <si>
    <t>Remitir el cuestionario de funciones al solicitante</t>
  </si>
  <si>
    <t>DAF-DA-URH-A2-Ac42</t>
  </si>
  <si>
    <t>Analizar las funciones descritas en el mismo</t>
  </si>
  <si>
    <t>DAF-DA-URH-A2-Ac43</t>
  </si>
  <si>
    <t>Emitir  informe y resolución (si es aprobado)</t>
  </si>
  <si>
    <t>DAF-DA-URH-A2-Ac44</t>
  </si>
  <si>
    <t>Aprobación de informe y resolución</t>
  </si>
  <si>
    <t>DAF-DA-URH-A2-Ac45</t>
  </si>
  <si>
    <t>Comunicar al funcionario</t>
  </si>
  <si>
    <t>DAF-DA-URH-A2-Ac46</t>
  </si>
  <si>
    <t>Confeccionar acciones de personal</t>
  </si>
  <si>
    <t>DAF-DA-URH-A2-Ac47</t>
  </si>
  <si>
    <t>Aprobación de acciones de personal</t>
  </si>
  <si>
    <t>DAF-DA-URH-A2-Ac48</t>
  </si>
  <si>
    <t>Recepción y distribución de documentos de la unidad</t>
  </si>
  <si>
    <t>DAF-DA-URH-A2-Ac49</t>
  </si>
  <si>
    <t>Gestión de Planillas: Se recibe toda la documentación que afecta la planilla (acciones personal, deducciones, incapacidades )</t>
  </si>
  <si>
    <t>DAF-DA-URH-A2-Ac50</t>
  </si>
  <si>
    <t>Ingresar al sistema</t>
  </si>
  <si>
    <t>DAF-DA-URH-A2-Ac51</t>
  </si>
  <si>
    <t>Revisión de planilla</t>
  </si>
  <si>
    <t>DAF-DA-URH-A2-Ac52</t>
  </si>
  <si>
    <t>Aprobación de la planilla</t>
  </si>
  <si>
    <t>DAF-DA-URH-A2-Ac53</t>
  </si>
  <si>
    <t>Traslado de planilla a Departamento Financiero Contable</t>
  </si>
  <si>
    <t>DAF-DA-URH-A2-Ac54</t>
  </si>
  <si>
    <t>Control de asistencia: Recepción de las justificaciones de inconsistencias diariamente</t>
  </si>
  <si>
    <t>DAF-DA-URH-A2-Ac55</t>
  </si>
  <si>
    <t>Comparar las justificaciones con las inconsistencias</t>
  </si>
  <si>
    <t>DAF-DA-URH-A2-Ac56</t>
  </si>
  <si>
    <t>Preparar oficio al servidor en caso de inconsistencias sin justificar</t>
  </si>
  <si>
    <t>DAF-DA-URH-A2-Ac57</t>
  </si>
  <si>
    <t>Firma y aprobación de oficio al servidor en caso de inconsistencias sin justificar</t>
  </si>
  <si>
    <t>DAF-DA-URH-A2-Ac58</t>
  </si>
  <si>
    <t xml:space="preserve"> Aplicar medidas disciplinarias cuando corresponda</t>
  </si>
  <si>
    <t>DAF-DA-URH-A2-Ac59</t>
  </si>
  <si>
    <t>Vacaciones: recepción de solicitud</t>
  </si>
  <si>
    <t>DAF-DA-URH-A2-Ac60</t>
  </si>
  <si>
    <t>Registro de la solicitud</t>
  </si>
  <si>
    <t>DAF-DA-URH-A2-Ac61</t>
  </si>
  <si>
    <t>Actualización de saldos</t>
  </si>
  <si>
    <t>DAF-DA-URH-A2-Ac62</t>
  </si>
  <si>
    <t>Envío de reportes de saldo de vacaciones</t>
  </si>
  <si>
    <t>DAF-DA-URH-A2-Ac63</t>
  </si>
  <si>
    <t>Control de saldo de vacaciones</t>
  </si>
  <si>
    <t>DAF-DA-URH-A2-Ac64</t>
  </si>
  <si>
    <t>Archivo de documentos</t>
  </si>
  <si>
    <t>DAF-DA-URH-A2-Ac65</t>
  </si>
  <si>
    <t>Entrega de documentos</t>
  </si>
  <si>
    <t>DAF-DA-URH-A2-Ac66</t>
  </si>
  <si>
    <t>Recepción de documentos</t>
  </si>
  <si>
    <t>DAF-DA-URH-A2-Ac67</t>
  </si>
  <si>
    <t>Ateción telefónica y atención de consultas</t>
  </si>
  <si>
    <t>DAF-DA-URH-A2-Ac68</t>
  </si>
  <si>
    <t>Elaboración de Informes y resportes internos y externos</t>
  </si>
  <si>
    <t>DAF-DA-URH-A2-Ac69</t>
  </si>
  <si>
    <t>Control y seguimiento de: anualidades y acciones de personal</t>
  </si>
  <si>
    <t>DAF-DA-URH-A2-Ac70</t>
  </si>
  <si>
    <t>Control y seguimiento de: dedicación exclusiva, vencimiento de contratos del FID</t>
  </si>
  <si>
    <t>DAF-DA-URH-A2-Ac71</t>
  </si>
  <si>
    <t>Actualización de manuales de puestos, inducción</t>
  </si>
  <si>
    <t>DAF-DA-URH-A2-Ac72</t>
  </si>
  <si>
    <t>Participación en comisiones varias</t>
  </si>
  <si>
    <t>DAF-DA-URH-A2-Ac73</t>
  </si>
  <si>
    <t>Trámites de contratación administrativa</t>
  </si>
  <si>
    <t>DAF-DA-URH-A2-Ac74</t>
  </si>
  <si>
    <t>Modificaciones presupuestarias</t>
  </si>
  <si>
    <t>DAF-DA-URH-A2-Ac75</t>
  </si>
  <si>
    <t>Reclutamiento y Selección: Definición de forma de ocupar la vacante</t>
  </si>
  <si>
    <t>DAF-DA-URH-A2-Ac76</t>
  </si>
  <si>
    <t>Solicitar nómina al SC</t>
  </si>
  <si>
    <t>DAF-DA-URH-A2-Ac77</t>
  </si>
  <si>
    <t>Convocar entrevistas</t>
  </si>
  <si>
    <t>DAF-DA-URH-A2-Ac78</t>
  </si>
  <si>
    <t>Atender entrevistas</t>
  </si>
  <si>
    <t>DAF-DA-URH-A2-Ac79</t>
  </si>
  <si>
    <t>Sugerir candidato</t>
  </si>
  <si>
    <t>DAF-DA-URH-A2-Ac80</t>
  </si>
  <si>
    <t>Comunicar fecha de ingreso</t>
  </si>
  <si>
    <t>DAF-DA-URH-A2-Ac81</t>
  </si>
  <si>
    <t>Inducción a nuevos funcionarios</t>
  </si>
  <si>
    <t>DAF-DA-URH-A2-Ac82</t>
  </si>
  <si>
    <t>Realizar gira de inducción</t>
  </si>
  <si>
    <t>DAF-DA-URH-A2-Ac83</t>
  </si>
  <si>
    <t>Concurso interno: Elaborar las bases de selección, predictores, criterios de éxito</t>
  </si>
  <si>
    <t>DAF-DA-URH-A2-Ac84</t>
  </si>
  <si>
    <t>Aprobación de la jefatura de bases del concurso</t>
  </si>
  <si>
    <t>DAF-DA-URH-A2-Ac85</t>
  </si>
  <si>
    <t>Reunión con Comité Técnico del SC para presentación y aprobación de bases de concurso</t>
  </si>
  <si>
    <t>DAF-DA-URH-A2-Ac86</t>
  </si>
  <si>
    <t>Publicación del concurso</t>
  </si>
  <si>
    <t>DAF-DA-URH-A2-Ac87</t>
  </si>
  <si>
    <t>Análisis de requisitos de los participantes</t>
  </si>
  <si>
    <t>DAF-DA-URH-A2-Ac88</t>
  </si>
  <si>
    <t>Evaluación de candidatos</t>
  </si>
  <si>
    <t>DAF-DA-URH-A2-Ac89</t>
  </si>
  <si>
    <t>Preparar la nómina Elección y comunicación de los resultados</t>
  </si>
  <si>
    <t>DAF-DA-URH-A2-Ac90</t>
  </si>
  <si>
    <t>Carrera Profesional: Recepción de los certificados</t>
  </si>
  <si>
    <t>DAF-DA-URH-A2-Ac91</t>
  </si>
  <si>
    <t>Revisión de base de datos para verificar los requisitos</t>
  </si>
  <si>
    <t>DAF-DA-URH-A2-Ac92</t>
  </si>
  <si>
    <t>Aprobación y reconocimiento de certificados</t>
  </si>
  <si>
    <t>DAF-DA-URH-A2-Ac93</t>
  </si>
  <si>
    <t>Devolución de certificado</t>
  </si>
  <si>
    <t>DAF-DA-URH-A2-Ac94</t>
  </si>
  <si>
    <t>Ajustes de horas y/o puntaje y salarial (incluir planilla)</t>
  </si>
  <si>
    <t>DAF-DA-URH-A2-Ac95</t>
  </si>
  <si>
    <t>Comunicado semestral del estado de carrera profesional</t>
  </si>
  <si>
    <t>DAF-DA-URH-A2-Ac96</t>
  </si>
  <si>
    <t>Realización de actividades sociales</t>
  </si>
  <si>
    <t>DAF-DA-URH-A2-Ac97</t>
  </si>
  <si>
    <t xml:space="preserve">Vivian Chacón </t>
  </si>
  <si>
    <t xml:space="preserve">Porcentaje de días productivos </t>
  </si>
  <si>
    <t>Total de días laborales sin incapacidades / total de días laborales) * 100</t>
  </si>
  <si>
    <t>Porcentaje de días laborales que fueron desarrollados exitosamente en un periodo determinado de tiempo</t>
  </si>
  <si>
    <t xml:space="preserve">Semestral </t>
  </si>
  <si>
    <t>1. Herramienta de accidentabilidad laboral de la USO (excel).
2. Informe enviado al Consejo de Salud Ocupacional del MTSS.</t>
  </si>
  <si>
    <t>Se toman en cuenta únicamente incapacidades por accidentes o enfermedades laborales reportadas por el INS, no así, por la CCSS.
La información suministrada se da con corte al último día del mes 5, esto porque los datos son suministrados a la unidad tiempo después del corte evaluativo.
Meta 2020: 98.
Meta 2021: 95.
Meta 2022: 96.
Meta 2023: 97.</t>
  </si>
  <si>
    <t>Capacitación anual para funcionarios (as): divulgación del Plan de Preparación y Atención de Emergencias, protocolos en caso de emergencia</t>
  </si>
  <si>
    <t>DAF-DA-USO-A2-Ac01</t>
  </si>
  <si>
    <t>Desempeño ambiental institucional</t>
  </si>
  <si>
    <t>Calificación definida a partir de la visita de seguimiento anual por parte de DIGECA.</t>
  </si>
  <si>
    <t>1. Calificación entregada vía oficio por parte de DIGECA (nota de retroalimentación).
2. Semáforo publicado en el sitio web de DIGECA.</t>
  </si>
  <si>
    <t>Capacitación del personal de Brigada: actuación en casos de emergencia, primeros auxilios, conatos de incendio, incendios, sismos, tormenta tropical, huracán, objeto sospechoso)</t>
  </si>
  <si>
    <t>DAF-DA-USO-A2-Ac02</t>
  </si>
  <si>
    <t>Activación del Plan de Preparación y Atención de Emergencias (real o simulado)</t>
  </si>
  <si>
    <t>DAF-DA-USO-A2-Ac03</t>
  </si>
  <si>
    <t>Informes de actuación en caso de emergencia (se debe obtener como resultado las inconformidades, para la mejora continua)</t>
  </si>
  <si>
    <t>DAF-DA-USO-A2-Ac04</t>
  </si>
  <si>
    <t>Divulgación de la Política de Gestión de Riesgos</t>
  </si>
  <si>
    <t>DAF-DA-USO-A2-Ac05</t>
  </si>
  <si>
    <t>Supervisión al  Plan de Preparación y Atención de Emergencias</t>
  </si>
  <si>
    <t>DAF-DA-USO-A2-Ac06</t>
  </si>
  <si>
    <t>Divulgación de la política de Salud y Seguridad en el Trabajo (SST)</t>
  </si>
  <si>
    <t>DAF-DA-USO-A2-Ac07</t>
  </si>
  <si>
    <t>Verificar el cumplimiento de requisitos legales</t>
  </si>
  <si>
    <t>DAF-DA-USO-A2-Ac08</t>
  </si>
  <si>
    <t>Seguimiento acciones para la promoción de la salud y seguridad del personal</t>
  </si>
  <si>
    <t>DAF-DA-USO-A2-Ac09</t>
  </si>
  <si>
    <t>Implementación de medidas de prevención y protección en materia de salud ocupacional</t>
  </si>
  <si>
    <t>DAF-DA-USO-A2-Ac10</t>
  </si>
  <si>
    <t>Supervisión del Programa de Salud Ocupacional</t>
  </si>
  <si>
    <t>DAF-DA-USO-A2-Ac11</t>
  </si>
  <si>
    <t>Investigación y análisis de accidentes e incidentes laborales</t>
  </si>
  <si>
    <t>DAF-DA-USO-A2-Ac12</t>
  </si>
  <si>
    <t>Seguimiento al proceso de reporte, investigación y análisis de accidentes e incidentes laborales</t>
  </si>
  <si>
    <t>DAF-DA-USO-A2-Ac13</t>
  </si>
  <si>
    <t>Elaboración de  informes CSO y de gestión de SST</t>
  </si>
  <si>
    <t>DAF-DA-USO-A2-Ac14</t>
  </si>
  <si>
    <t>Seguimiento de actas y acuerdos de la Comisión de Salud Ocupacional</t>
  </si>
  <si>
    <t>DAF-DA-USO-A2-Ac15</t>
  </si>
  <si>
    <t>Evaluación de riesgos y oportunidades de mejora</t>
  </si>
  <si>
    <t>DAF-DA-USO-A2-Ac16</t>
  </si>
  <si>
    <t>Inspecciones o recorridos de seguridad programados</t>
  </si>
  <si>
    <t>DAF-DA-USO-A2-Ac17</t>
  </si>
  <si>
    <t>Seguimiento de reportes de actos y/o condiciones inseguras reportadas presentadas por el personal</t>
  </si>
  <si>
    <t>DAF-DA-USO-A2-Ac18</t>
  </si>
  <si>
    <t>Seguimiento al proceso de diagnóstico y abordaje de riesgos psicosociales</t>
  </si>
  <si>
    <t>DAF-DA-USO-A2-Ac19</t>
  </si>
  <si>
    <t>Contratación de bienes y servicios para la operación de la unidad</t>
  </si>
  <si>
    <t>DAF-DA-USO-A2-Ac20</t>
  </si>
  <si>
    <t>Reforzar en los funcionarios los lineamientos a nivel institucional para garantizar la atención, comunicación e información accesibles</t>
  </si>
  <si>
    <t>DAF-DA-USO-A2-Ac21</t>
  </si>
  <si>
    <t>Seguimiento de actas y acuerdos de la Comisión Institucional de Accesibilidad y Discapacidad</t>
  </si>
  <si>
    <t>DAF-DA-USO-A2-Ac22</t>
  </si>
  <si>
    <t>Supervisión y seguimiento al Plan de Accesibilidad e igualdad de oportunidades</t>
  </si>
  <si>
    <t>DAF-DA-USO-A2-Ac23</t>
  </si>
  <si>
    <t>Divulgación de la política de accesibilidad e igualdad de oportunidades</t>
  </si>
  <si>
    <t>DAF-DA-USO-A2-Ac24</t>
  </si>
  <si>
    <t>Elaboración de  informes al CONAPDIS y de gestión en materia de accesibilidad y discpacidad</t>
  </si>
  <si>
    <t>DAF-DA-USO-A2-Ac25</t>
  </si>
  <si>
    <t>Sensibilización del personal  en materia de igualdad de oportunidades para personas con discapacidad y adultas mayores</t>
  </si>
  <si>
    <t>DAF-DA-USO-A2-Ac26</t>
  </si>
  <si>
    <t>Acciones de promoción de la accesibilidad e igualdad (servicios  e infraestructura accesibles, productos de apoyo, protocolos de atención, envío de cápsulas informativas, entre otros)</t>
  </si>
  <si>
    <t>DAF-DA-USO-A2-Ac27</t>
  </si>
  <si>
    <t>Implementación del PGAI del Fonafifo</t>
  </si>
  <si>
    <t>DAF-DA-USO-A2-Ac28</t>
  </si>
  <si>
    <t>Implementación del Programa Bandera Azul Ecológica (PBAE)</t>
  </si>
  <si>
    <t>DAF-DA-USO-A2-Ac29</t>
  </si>
  <si>
    <t>Sesionar periódicamente con la Comisión PGAI / Comité PBAE</t>
  </si>
  <si>
    <t>DAF-DA-USO-A2-Ac30</t>
  </si>
  <si>
    <t>Elaboración y entrega de informes semestrales y anuales: DIGECA PBAE, diagnóstico PBAE, e informe GEI</t>
  </si>
  <si>
    <t>DAF-DA-USO-A2-Ac31</t>
  </si>
  <si>
    <t>Divulgar PGAI, PBAE, compromisos y políticas ambientales, otros atinentes</t>
  </si>
  <si>
    <t>DAF-DA-USO-A2-Ac32</t>
  </si>
  <si>
    <t>Elaboración y divulgación de inventario de Gases Efecto Invernadero (GEI)</t>
  </si>
  <si>
    <t>DAF-DA-USO-A2-Ac33</t>
  </si>
  <si>
    <t>Elaboración  e implementación de plan de acción para reducir, mitigar y compensar emisiones detectadas en el IGEI</t>
  </si>
  <si>
    <t>DAF-DA-USO-A2-Ac34</t>
  </si>
  <si>
    <t>Identificación de eventos climáticos e impactos  (Adaptación PBAE)</t>
  </si>
  <si>
    <t>DAF-DA-USO-A2-Ac35</t>
  </si>
  <si>
    <t>Elaboración de un “Plan de acción”  para la medida de adaptación prioritaria (eventos climáticos)</t>
  </si>
  <si>
    <t>DAF-DA-USO-A2-Ac36</t>
  </si>
  <si>
    <t>Gestionar la participación del personal en actividades de compensación con relación al impacto generado, evidenciar acciones de compensación (PBAE)</t>
  </si>
  <si>
    <t>DAF-DA-USO-A2-Ac37</t>
  </si>
  <si>
    <t>Implementación de los procedimientos y/o guías de buenas prácticas ambientales a nivel institucional (agua, papel, combustible, energía, residuos, entre otros)</t>
  </si>
  <si>
    <t>DAF-DA-USO-A2-Ac38</t>
  </si>
  <si>
    <t>Educación Ambiental: procesos de capacitación y sensibilización en temas ambientales</t>
  </si>
  <si>
    <t>DAF-DA-USO-A2-Ac39</t>
  </si>
  <si>
    <t>Campañas de sensibilización para el ahorro de combustible, papel, agua, aguas residuales, energía y gestión de residuos, entre otros</t>
  </si>
  <si>
    <t>DAF-DA-USO-A2-Ac40</t>
  </si>
  <si>
    <t>Verificación de criterios ambientales sustentables en compras institucionales.</t>
  </si>
  <si>
    <t>DAF-DA-USO-A2-Ac41</t>
  </si>
  <si>
    <t>Verificación del mantenimiento preventivo de la flotilla vehicular, u adquisición de vehículos más eficientes (PBAE)</t>
  </si>
  <si>
    <t>DAF-DA-USO-A2-Ac42</t>
  </si>
  <si>
    <t>Seguimiento a la actualización de los registros de consumo (PGAI/PBAE)</t>
  </si>
  <si>
    <t>DAF-DA-USO-A2-Ac43</t>
  </si>
  <si>
    <t>Realizar un muestreo de los residuos sólidos ordinarios no valorizables para registro de pesaje mensual</t>
  </si>
  <si>
    <t>DAF-DA-USO-A2-Ac44</t>
  </si>
  <si>
    <t>Pesaje y separación adecuada de residuos sólidos en las baterías dispuestas para reciclaje</t>
  </si>
  <si>
    <t>DAF-DA-USO-A2-Ac45</t>
  </si>
  <si>
    <t>Gestionar mantenimiento de la balanza digital</t>
  </si>
  <si>
    <t>DAF-DA-USO-A2-Ac46</t>
  </si>
  <si>
    <t>Gestionar la adecuada disposición y tratamiento de residuos de manejo especial y residuos peligrosos</t>
  </si>
  <si>
    <t>DAF-DA-USO-A2-Ac47</t>
  </si>
  <si>
    <t>Mantener actualizados los registros de consumo de papel, agua, combustible, residuos y energía (PGAI/PBAE)</t>
  </si>
  <si>
    <t>DAF-DA-USO-A2-Ac48</t>
  </si>
  <si>
    <t>Atender los requisitos del proceso de verificación de carbono neutralidad y marca país 2.0</t>
  </si>
  <si>
    <t>DAF-DA-USO-A2-Ac49</t>
  </si>
  <si>
    <t>Representar a la institución ante el Minae en la ejecución de acciones derivadas del convenio MINAE-MEP</t>
  </si>
  <si>
    <t>DAF-DA-USO-A2-Ac50</t>
  </si>
  <si>
    <t>Wilma Angulo</t>
  </si>
  <si>
    <t>Porcentaje de avance en la implementación del Sistema de Gestión de Igualdad de Género</t>
  </si>
  <si>
    <t>Comprende las actividades realizadas por la institución oreintadas a redución las brechas de género y promover la igualdad laboral</t>
  </si>
  <si>
    <t>Operativo</t>
  </si>
  <si>
    <t>Realizar diagnóstico institucional y la elaboración del Plan de Acción para la disminución de brechas</t>
  </si>
  <si>
    <t>Porcentaje de avnce en la implementación del Sistema de Gestión de Ética y Valores Institucional</t>
  </si>
  <si>
    <t>Comprende las actividades realizadas por la institución oreintadas a fomentar la ética y valores institucionales en la gestión</t>
  </si>
  <si>
    <t>Replantear la conformación de la Comisión de Ética y la elaboración de un Plan de Trabajo plurianual</t>
  </si>
  <si>
    <t>Dirección de Desarrollo y Comercialización de Servicios Ambientales
Plan 2022-2025</t>
  </si>
  <si>
    <t>Descripción de la Acción</t>
  </si>
  <si>
    <t xml:space="preserve">Aumentar las fuentes de recursos para el pago de servicios ambientales </t>
  </si>
  <si>
    <t xml:space="preserve">Captar recursos financieros para el pago de servicios ambientales </t>
  </si>
  <si>
    <t>Carmen Roldán Chacón</t>
  </si>
  <si>
    <t>Ricardo Bedoya Arrieta
Lynn Sandoval Ellis
Allan Cháves 
Roldán Villalobos</t>
  </si>
  <si>
    <t xml:space="preserve">Monto anual de recursos financieros adicionales captados </t>
  </si>
  <si>
    <t>Monto total de recursos financieros captados mediante  comercialización de servicios ambientales, gestión de nuevos convenios, proyectos específicos financiados por Organizaciones o Empresas</t>
  </si>
  <si>
    <t>Se consideran los montos en dólares (al tipo de cambio oficial definido por el departamento financiero contable): ingresos por convenios para financiamiento de PSA, ingresos por comercialización de créditos de Carbono, ingresos por comercialización de otros servicios ambientales (biodiversidad), cuantía de convenios firmados, cuantía de proyectos financiados.</t>
  </si>
  <si>
    <t>MAPP
PEI</t>
  </si>
  <si>
    <t>Registros de la DDC, e Informes de ingresos Departamento Financiero Contable</t>
  </si>
  <si>
    <t>Proyecciones de ingresos realizadas por Hernán Vílchez, con base en registros de comercialización, registros contables del Departamento Financiero y Convenios firmados vigentes</t>
  </si>
  <si>
    <t>Acciones de divulgación (publicidad)  por diversos medios (digitales, impresos, radiales, presenciales).</t>
  </si>
  <si>
    <t>DDCSA-A1-Ac01</t>
  </si>
  <si>
    <t>Acciones de promoción por diversos medios (virtuales, digitales, presenciales, otros).</t>
  </si>
  <si>
    <t>DDCSA-A1-Ac02</t>
  </si>
  <si>
    <t>Identificación de clientes potenciales (posterior a un debido análisis).</t>
  </si>
  <si>
    <t>DDCSA-A1-Ac03</t>
  </si>
  <si>
    <t>Actividades de fidelización de clientes (virtuales, presenciales, giras).</t>
  </si>
  <si>
    <t>DDCSA-A1-Ac04</t>
  </si>
  <si>
    <t>Proceso de comercialización de créditos de carbono.</t>
  </si>
  <si>
    <t>DDCSA-A1-Ac05</t>
  </si>
  <si>
    <t>Proceso de colocación del servicio de protección de biodiversidad.</t>
  </si>
  <si>
    <t>DDCSA-A1-Ac06</t>
  </si>
  <si>
    <t>Seguimiento Post Venta.</t>
  </si>
  <si>
    <t>DDCSA-A1-Ac07</t>
  </si>
  <si>
    <t>Seguimiento a compromisos de convenios firmados, conforme a clausulas acordadas (comunicaciones, informes a clientes, coordinaciones, desarrollo de propuestas, otros).</t>
  </si>
  <si>
    <t>DDCSA-A1-Ac08</t>
  </si>
  <si>
    <t>Gestión de bases de datos y registros sobre captación de recursos.</t>
  </si>
  <si>
    <t>DDCSA-A1-Ac09</t>
  </si>
  <si>
    <t>Seguimiento y actualización de herramientas digitales para la captación de recursos (caso, aplicación calculadora).</t>
  </si>
  <si>
    <t>DDCSA-A1-Ac10</t>
  </si>
  <si>
    <t>Actualización página WEB, sección Desarrollo y Comercialización.</t>
  </si>
  <si>
    <t>DDCSA-A1-Ac11</t>
  </si>
  <si>
    <t>Proceso de contratación de servicios (publicidad, materiales promocionales, otros).</t>
  </si>
  <si>
    <t>DDCSA-A1-Ac12</t>
  </si>
  <si>
    <t>Evaluación del servicio al cliente.</t>
  </si>
  <si>
    <t>DDCSA-A1-Ac13</t>
  </si>
  <si>
    <t>Revisión y mejora continua de procedimientos.</t>
  </si>
  <si>
    <t>DDCSA-A1-Ac14</t>
  </si>
  <si>
    <t>Fortalecimiento de competencias del personal mediante acciones de capacitación.</t>
  </si>
  <si>
    <t>DDCSA-A1-Ac15</t>
  </si>
  <si>
    <t>Participación en grupos de trabajo que sumen al logro del objetivo estratégico, en representación de la Institución.</t>
  </si>
  <si>
    <t>DDCSA-A1-Ac16</t>
  </si>
  <si>
    <t>Coordinación con instituciones u organizaciones en procesos de monitoreo.</t>
  </si>
  <si>
    <t>DDCSA-A1-Ac17</t>
  </si>
  <si>
    <t>Revisión y análisis de expedientes PSA de contratos que forman parte de los proyectos de carbono.</t>
  </si>
  <si>
    <t>DDCSA-A1-Ac18</t>
  </si>
  <si>
    <t>Visitas de campo para el establecimiento de parcelas temporales de medición y verificación del estado de las plantaciones.</t>
  </si>
  <si>
    <t>DDCSA-A1-Ac19</t>
  </si>
  <si>
    <t>Elaboración y actualización de las bases de datos y SIG.</t>
  </si>
  <si>
    <t>DDCSA-A1-Ac20</t>
  </si>
  <si>
    <t>Registro fotográfico de los procesos de medición.</t>
  </si>
  <si>
    <t>DDCSA-A1-Ac21</t>
  </si>
  <si>
    <t>Estimación de la oferta de UCC-Fonafifo.</t>
  </si>
  <si>
    <t>DDCSA-A1-Ac22</t>
  </si>
  <si>
    <t>Elaboración de informes técnicos requeridos.</t>
  </si>
  <si>
    <t>DDCSA-A1-Ac23</t>
  </si>
  <si>
    <t>Seguimiento a Proyectos Bosque Vivo (Osa, Guanacaste).</t>
  </si>
  <si>
    <t>DDCSA-A1-Ac24</t>
  </si>
  <si>
    <t>Coordinacion intra institucional para aplicación de fondos en contratos PSA.</t>
  </si>
  <si>
    <t>DDCSA-A1-Ac25</t>
  </si>
  <si>
    <t>Ejecución del  proceso de fototrampeo.</t>
  </si>
  <si>
    <t>DDCSA-A1-Ac26</t>
  </si>
  <si>
    <t>Analisis y procesamiento de datos del fototrampeo.</t>
  </si>
  <si>
    <t>DDCSA-A1-Ac27</t>
  </si>
  <si>
    <t>Gestión de bases de datos de proyectos, análisis de costos asociados.</t>
  </si>
  <si>
    <t>DDCSA-A1-Ac28</t>
  </si>
  <si>
    <t>Desarrollar procesos de certificación o de verificación, de productos o proyectos utilizados para captar recursos financieros.</t>
  </si>
  <si>
    <t>DDCSA-A1-Ac29</t>
  </si>
  <si>
    <t>Desarrollar alianzas públco-privadas para captación de recursos financieros para el PSA.</t>
  </si>
  <si>
    <t>DDCSA-A1-Ac30</t>
  </si>
  <si>
    <t>Gestionar nuevas fuentes de financiamiento</t>
  </si>
  <si>
    <t>Ricardo Bedoya Arrieta
Carmen Roldán</t>
  </si>
  <si>
    <t>Cantidad de alianzas estratégicas pactadas</t>
  </si>
  <si>
    <t>Número de alianzas estratégicas pactadas</t>
  </si>
  <si>
    <t>Se refire a convenios fimados con el objetivo de financiar PSA o de apoyar acciones técnicas</t>
  </si>
  <si>
    <t>Convenio firmado por las partes</t>
  </si>
  <si>
    <t>Proceso de búsqueda para conocimiento o actualización, sobre comercio de servicios ambientales, características de nuevos mercados (proveedores, compradores, medición del servicio, precios, etc).</t>
  </si>
  <si>
    <t>DDCSA-A2-Ac01</t>
  </si>
  <si>
    <t>Búsqueda, identificación y caracterización, de potenciales convenistas financiadores de PSA (prospección, análisis, perfilamiento).</t>
  </si>
  <si>
    <t>DDCSA-A2-Ac02</t>
  </si>
  <si>
    <t>Proceso de gestión de nuevos convenios para financiamiento para PSA.</t>
  </si>
  <si>
    <t>DDCSA-A2-Ac03</t>
  </si>
  <si>
    <t>Desarrollo de insumos técnicos, para nuevos convenios, proyectos o productos.</t>
  </si>
  <si>
    <t>DDCSA-A2-Ac04</t>
  </si>
  <si>
    <t>Coordinaciones inter e intra institucionales, para la operacionalización posterior del convenio.</t>
  </si>
  <si>
    <t>DDCSA-A2-Ac05</t>
  </si>
  <si>
    <t>Proceso de firma, oficialización y divulgación.</t>
  </si>
  <si>
    <t>DDCSA-A2-Ac06</t>
  </si>
  <si>
    <t>Acciones de divulgación de nuevos convenios y lanzamiento oficial.</t>
  </si>
  <si>
    <t>DDCSA-A2-Ac07</t>
  </si>
  <si>
    <t>Proceso de desarrollo y validación, de nuevos productos "viables" y "comercializables" basados en los servicios ambientales.</t>
  </si>
  <si>
    <t>DDCSA-A2-Ac08</t>
  </si>
  <si>
    <t>Proceso de análisis y selección, de contratos de PSA que responden a los requerimientos de los nuevos mecanismos.</t>
  </si>
  <si>
    <t>DDCSA-A2-Ac09</t>
  </si>
  <si>
    <t>Proceso de coordinación inter e intra institucional para valoración de propuestas, su implementación y seguimiento.</t>
  </si>
  <si>
    <t>DDCSA-A2-Ac10</t>
  </si>
  <si>
    <t>Formalización y divulgación de nuevos mecanismos.</t>
  </si>
  <si>
    <t>DDCSA-A2-Ac11</t>
  </si>
  <si>
    <t xml:space="preserve">Evaluar los mecanismos de financiamiento vigentes
</t>
  </si>
  <si>
    <t>Ricardo Bedoya Arrieta</t>
  </si>
  <si>
    <t>Jonathan Sanchez Alpizar, Adriana Valerio Madrigal</t>
  </si>
  <si>
    <t>Cantidad de metodologías de comercialización de servicios ambientales probadas.</t>
  </si>
  <si>
    <t>Numero de metodologías probadas, para la negociación de pago por servicios ambientales o para su comercialización.</t>
  </si>
  <si>
    <t>Se refiere a una metodología de medición de servicios ambientales cedidos a Fonafifo mediante el Programa de PSA, que permite negociar el pago de dichos servicios o comercializarlos.</t>
  </si>
  <si>
    <t>Clave de gestión</t>
  </si>
  <si>
    <t>Procedimiento digital oficializado</t>
  </si>
  <si>
    <t>El desarrollo de instrumentos o de mecanismos financieros, requiere de metodologías de verificación del servicio adquirido o vendido, dicha metodología debe permitir el establecimiento de costos asociados a la generación del servicio, para establecer montos de pago o precios de comercialización. Un elemento clave en el pago por servicios ambientales, es el demostrar resultados, contra los cuales se realiza el pago.</t>
  </si>
  <si>
    <t>DDCSA-A3-Ac01</t>
  </si>
  <si>
    <t>Identificación de fuentes de financiamiento nacional e internacional, con potencial de aportar recursos a través del PSA a iniciativas de conservación y restauración.</t>
  </si>
  <si>
    <t>DDCSA-A3-Ac02</t>
  </si>
  <si>
    <t>Búsqueda e implementación de metodologías para monitoreo de servicios ambientales, para probar su viabilidad institucional, y contribución para el proceso de captación de recursos financieros.</t>
  </si>
  <si>
    <t>DDCSA-A3-Ac03</t>
  </si>
  <si>
    <t>Análisis de costos vinculados a metodologías para recolección de datos sobre presencia de biodiversidad.</t>
  </si>
  <si>
    <t>DDCSA-A3-Ac04</t>
  </si>
  <si>
    <t>Coordinación inter e intrainstitucionial para valoración de metodologías, y propuestas.</t>
  </si>
  <si>
    <t>DDCSA-A3-Ac05</t>
  </si>
  <si>
    <t>Procedimientos oficializados (nuevos o ajustados).</t>
  </si>
  <si>
    <t>DDCSA-A3-Ac06</t>
  </si>
  <si>
    <t>Desarrollo de convenios de cooperación técnica.</t>
  </si>
  <si>
    <t>DDCSA-A3-Ac07</t>
  </si>
  <si>
    <t>Desarrollo de procesos de contratación administrativa.</t>
  </si>
  <si>
    <t>DDCSA-A3-Ac08</t>
  </si>
  <si>
    <t>Dirección de Asuntos Jurídicos
Plan 2022-2025</t>
  </si>
  <si>
    <t>Brindar asesoría jurídica para el control de legalidad de los actos administrativos de la institución</t>
  </si>
  <si>
    <t>Ricardo Granados Calderón</t>
  </si>
  <si>
    <t>Luz Virginia Zamora</t>
  </si>
  <si>
    <t>Cantidad de consultas técnico administrativas atendidas por tipo</t>
  </si>
  <si>
    <t xml:space="preserve">Número de consultas técnico administrativas atendidas por tipo </t>
  </si>
  <si>
    <t>Se refiere a cualquier consulta o criterio jurídico, emitido a instancia de un tercero.</t>
  </si>
  <si>
    <t>Trimestral</t>
  </si>
  <si>
    <t xml:space="preserve">Base de datos de Control de Consultas Técnico Administrativo </t>
  </si>
  <si>
    <t>Incluye Junta Directiva, Dirección General, Oficinas Regionales, beneficiarios, proveeduría institucional, convenios de comercialización, trámites de pago de PPSA, consultas notariales, y apoyo a las otras instancias relacionadas con Fonafifo, FBS, Funbam o REED+.</t>
  </si>
  <si>
    <r>
      <t>Recepción y distribución de solicitudes al profesional que corresponda</t>
    </r>
    <r>
      <rPr>
        <b/>
        <sz val="11"/>
        <color theme="1"/>
        <rFont val="Arial"/>
        <family val="2"/>
      </rPr>
      <t/>
    </r>
  </si>
  <si>
    <t>DAJ-DL-A1-Ac01</t>
  </si>
  <si>
    <t>Cantidad normativa modificada</t>
  </si>
  <si>
    <t xml:space="preserve">Número normativa modificada </t>
  </si>
  <si>
    <t xml:space="preserve">Se refiere al conjunto de normas que se han modificado para la operación institucional, incluye: leyes, reglamentos, decretos, resoluciones de carácter general y manual de procedimientos. </t>
  </si>
  <si>
    <t xml:space="preserve">Expediente electrónico </t>
  </si>
  <si>
    <t xml:space="preserve">Todos los años se emite una resolución del PPSA, se tiene previsto un ajuste al reglamento de la Ley Forestal en 2022 y en el año 2024 un ajuste a la Ley Forestal 7575. </t>
  </si>
  <si>
    <t>Valoración de los antecedentes</t>
  </si>
  <si>
    <t>DAJ-DL-A1-Ac02</t>
  </si>
  <si>
    <t>Análisis de la normativa vigente</t>
  </si>
  <si>
    <t>DAJ-DL-A1-Ac03</t>
  </si>
  <si>
    <t>Análisis de jurisprudencia y precedentes administrativos</t>
  </si>
  <si>
    <t>DAJ-DL-A1-Ac04</t>
  </si>
  <si>
    <t>Estudio del caso</t>
  </si>
  <si>
    <t>DAJ-DL-A1-Ac05</t>
  </si>
  <si>
    <t>Emisión del criterio legal</t>
  </si>
  <si>
    <t>DAJ-DL-A1-Ac06</t>
  </si>
  <si>
    <t>Solicitud de Acuerdo de Junta Directiva</t>
  </si>
  <si>
    <t>DAJ-DL-A1-Ac07</t>
  </si>
  <si>
    <t>Participación en Comisión de Compras y valoración de adquisiciones</t>
  </si>
  <si>
    <t>DAJ-DL-A1-Ac08</t>
  </si>
  <si>
    <t>Emisión de recomendaciones y conclusiones en el tema de compras</t>
  </si>
  <si>
    <t>DAJ-DL-A1-Ac09</t>
  </si>
  <si>
    <t>Otorgar refrendo interno a las contrataciones</t>
  </si>
  <si>
    <t>DAJ-DL-A1-Ac10</t>
  </si>
  <si>
    <t>Elaboración contratos y pagarés</t>
  </si>
  <si>
    <t>DAJ-DL-A1-Ac11</t>
  </si>
  <si>
    <t>Apertura del procedimiento por incumplimiento contractual</t>
  </si>
  <si>
    <t>DAJ-DL-A1-Ac12</t>
  </si>
  <si>
    <t>Atender las audiencias</t>
  </si>
  <si>
    <t>DAJ-DL-A1-Ac13</t>
  </si>
  <si>
    <t>Emitir la resolución de recomendación al órgano decisor</t>
  </si>
  <si>
    <t>DAJ-DL-A1-Ac14</t>
  </si>
  <si>
    <t>Asesorar legalmente y atender consultas en el tema de Contratación al Departamento de Adquisiciones Proyecto Banco Mundial</t>
  </si>
  <si>
    <t>DAJ-DL-A1-Ac15</t>
  </si>
  <si>
    <t>Asistir a reuniones y giras de campo</t>
  </si>
  <si>
    <t>DAJ-DL-A1-Ac16</t>
  </si>
  <si>
    <t>Atención de los recursos legales</t>
  </si>
  <si>
    <t>DAJ-DL-A1-Ac17</t>
  </si>
  <si>
    <t>Recibir solicitud de modificación y/o finiquito de contrato</t>
  </si>
  <si>
    <t>DAJ-DL-A1-Ac18</t>
  </si>
  <si>
    <t>Asignar al abogado por medio del sistema según rol establecido</t>
  </si>
  <si>
    <t>DAJ-DL-A1-Ac19</t>
  </si>
  <si>
    <t>Valorar documentación a la luz de la legislación, manual y reglamento</t>
  </si>
  <si>
    <t>DAJ-DL-A1-Ac20</t>
  </si>
  <si>
    <t>Solicitud de certificaciones digitales al Registro Nacional</t>
  </si>
  <si>
    <t>DAJ-DL-A1-Ac21</t>
  </si>
  <si>
    <t>Inclusión de certificaciones en el sistema</t>
  </si>
  <si>
    <t>DAJ-DL-A1-Ac22</t>
  </si>
  <si>
    <t>Elaboración y envío de modificación y/o finiquito por medio del sistema</t>
  </si>
  <si>
    <t>DAJ-DL-A1-Ac23</t>
  </si>
  <si>
    <t>Registro y despacho de gestión</t>
  </si>
  <si>
    <t>DAJ-DL-A1-Ac24</t>
  </si>
  <si>
    <t>Recepción y registro de expediente por presunto incumplimiento</t>
  </si>
  <si>
    <t>DAJ-DL-A1-Ac25</t>
  </si>
  <si>
    <t>Valoración preliminar del expediente</t>
  </si>
  <si>
    <t>DAJ-DL-A1-Ac26</t>
  </si>
  <si>
    <t>Solicitud de acuerdo de nombramiento de órgano director a Junta Directiva</t>
  </si>
  <si>
    <t>DAJ-DL-A1-Ac27</t>
  </si>
  <si>
    <t>Asignar a abogado y conformación de órgano director</t>
  </si>
  <si>
    <t>DAJ-DL-A1-Ac28</t>
  </si>
  <si>
    <t>Apertura del procedimiento</t>
  </si>
  <si>
    <t>DAJ-DL-A1-Ac29</t>
  </si>
  <si>
    <t>Revisión y aprobación de propuesta de resolución de apertura del procedimiento</t>
  </si>
  <si>
    <t>DAJ-DL-A1-Ac30</t>
  </si>
  <si>
    <t>Celebración de Audiencia</t>
  </si>
  <si>
    <t>DAJ-DL-A1-Ac31</t>
  </si>
  <si>
    <t>Emisión de resolución de recomendación</t>
  </si>
  <si>
    <t>DAJ-DL-A1-Ac32</t>
  </si>
  <si>
    <t>Aprobación de resolución de recomendación</t>
  </si>
  <si>
    <t>DAJ-DL-A1-Ac33</t>
  </si>
  <si>
    <t>Gestionar segunda intimación de pago</t>
  </si>
  <si>
    <t>DAJ-DL-A1-Ac34</t>
  </si>
  <si>
    <t>Conformación del expediente</t>
  </si>
  <si>
    <t>DAJ-DL-A1-Ac35</t>
  </si>
  <si>
    <t>Remisión y seguimiento ante Ministerio de Hacienda</t>
  </si>
  <si>
    <t>DAJ-DL-A1-Ac36</t>
  </si>
  <si>
    <t>Mantener la dotación de servicios ambientales por medio del financiamiento permanente en áreas de interés prioritario. ​</t>
  </si>
  <si>
    <t xml:space="preserve">Valorar las condiciones legales de las solicitudes de ingreso a los mecanismos de financiamiento institucional. </t>
  </si>
  <si>
    <t>Paula Fernandez</t>
  </si>
  <si>
    <t>Porcentaje de solicitudes valoradas con autorización legal</t>
  </si>
  <si>
    <t>Número de solicitudes valoradas con autorización legal / Número total de solicitudes para valoración legal</t>
  </si>
  <si>
    <t>Son las solicitudes valoradas con autorización legal, incluye el estado "técnico" y excluye el estado "contrato enviado" y "contrato protocolizado"</t>
  </si>
  <si>
    <t>SIPSA</t>
  </si>
  <si>
    <t>La cantidad de solicitudes valoradas dependerá de la cantidad de solicitudes envidas por la Dirección de Servicios Ambientales.
La base se establece en 1450, solicitudes como un dato promedio que incluye tanto solicitudes del PPSA como proyectos CREF.</t>
  </si>
  <si>
    <t>Recepción de solicitudes de PPSA por medio del sistema</t>
  </si>
  <si>
    <t>DAJ-DFC-A2-Ac01</t>
  </si>
  <si>
    <t>Total de inscripciones de contratos de PSA</t>
  </si>
  <si>
    <t>N° de trámites de inscripción realizadas durante el periodo</t>
  </si>
  <si>
    <t>Son los contratos firmados que ya se encuentran inscritos en el Registro Nacional</t>
  </si>
  <si>
    <t xml:space="preserve">SIPSA                                Registro Nacional                 Expediente administrativo </t>
  </si>
  <si>
    <t>La meta de este indicador considera la protocolizacion de contratos de proteccion y reforestacion y disminuye con respecto al año anterior porque disminuye por cuanto a las restricciones presupuestarias en la cantidad de hectarèas del PPSA</t>
  </si>
  <si>
    <t>Impresión de solicitudes y elaboración de estudios registrales</t>
  </si>
  <si>
    <t>DAJ-DFC-A2-Ac02</t>
  </si>
  <si>
    <t>Trámites ante el Registro Nacional y otras entidades</t>
  </si>
  <si>
    <t>DAJ-DFC-A2-Ac03</t>
  </si>
  <si>
    <t>Asignación de solicitudes en el sistema</t>
  </si>
  <si>
    <t>DAJ-DFC-A2-Ac04</t>
  </si>
  <si>
    <t>Valoración, análisis, verificación y/o autorizaciones jurídicas de cada solicitud</t>
  </si>
  <si>
    <t>DAJ-DFC-A2-Ac05</t>
  </si>
  <si>
    <t>Comunicación de valoraciones a Oficinas Regionales</t>
  </si>
  <si>
    <t>DAJ-DFC-A2-Ac06</t>
  </si>
  <si>
    <t>Autorización de solicitudes</t>
  </si>
  <si>
    <t>DAJ-DFC-A2-Ac07</t>
  </si>
  <si>
    <t>Remisión de autorizaciones legales en físico</t>
  </si>
  <si>
    <t>DAJ-DFC-A2-Ac08</t>
  </si>
  <si>
    <t>Elaboración de los estudios registrales para corroborar estatus de fincas</t>
  </si>
  <si>
    <t>DAJ-DFC-A2-Ac09</t>
  </si>
  <si>
    <t>Elaboración de Contrato</t>
  </si>
  <si>
    <t>DAJ-DFC-A2-Ac10</t>
  </si>
  <si>
    <t>Estudio de registro de fincas para protocolización de contratos</t>
  </si>
  <si>
    <t>DAJ-DFC-A2-Ac11</t>
  </si>
  <si>
    <t>Asignación de contratos para protocolizar</t>
  </si>
  <si>
    <t>DAJ-DFC-A2-Ac12</t>
  </si>
  <si>
    <t>Protocolización del contrato. Confección de la escritura pública en el Protocolo, a la luz de la normativa registral y notarial vigente y su correspondiente testimonio</t>
  </si>
  <si>
    <t>DAJ-DFC-A2-Ac13</t>
  </si>
  <si>
    <t>Presentación de escritura ante el Registro Nacional</t>
  </si>
  <si>
    <t>DAJ-DFC-A2-Ac14</t>
  </si>
  <si>
    <t>Atención de inconsistencias en escritura</t>
  </si>
  <si>
    <t>DAJ-DFC-A2-Ac15</t>
  </si>
  <si>
    <t>Seguimiento de inscripciones</t>
  </si>
  <si>
    <t>DAJ-DFC-A2-Ac16</t>
  </si>
  <si>
    <t>Comunicación de inscripción de afectación al Departamento de Gestión PSA, en el sistema</t>
  </si>
  <si>
    <t>DAJ-DFC-A2-Ac17</t>
  </si>
  <si>
    <t>Revisión y aprobación de escrituras de cancelación de gravámenes y/o autorización para la constitución de servidumbres</t>
  </si>
  <si>
    <t>DAJ-DFC-A2-Ac18</t>
  </si>
  <si>
    <t>Contestación de demandas en procesos judiciales (Recursos de Amparo, procesos contenciosos administrativos, otros)</t>
  </si>
  <si>
    <t>DAJ-DFC-A2-Ac19</t>
  </si>
  <si>
    <t>Trámite y seguimiento de procesos judiciales</t>
  </si>
  <si>
    <t>DAJ-DFC-A2-Ac20</t>
  </si>
  <si>
    <t>Entrega de documentos en el MINAE</t>
  </si>
  <si>
    <t>DAJ-DFC-A2-Ac21</t>
  </si>
  <si>
    <t>Entrega de Escritos judiciales en la Corte Suprema de Justicia</t>
  </si>
  <si>
    <t>DAJ-DFC-A2-Ac22</t>
  </si>
  <si>
    <t>Entrega de Índices al Archivo Notarial</t>
  </si>
  <si>
    <t>DAJ-DFC-A2-Ac23</t>
  </si>
  <si>
    <t>Colaborar con los notarios en el trámite para entrega del Tomo concluido  y apertura del siguiente Tomo del protocolo notarial</t>
  </si>
  <si>
    <t>DAJ-DFC-A2-Ac24</t>
  </si>
  <si>
    <t>Notificación de auto de apertura</t>
  </si>
  <si>
    <t>DAJ-DFC-A2-Ac25</t>
  </si>
  <si>
    <t>Seguimiento de plan, presupuesto y contrataciones</t>
  </si>
  <si>
    <t>DAJ-DFC-A2-Ac26</t>
  </si>
  <si>
    <t>Solicitar el material que  necesite en la Dirección Jurídica.  Se llevan Controles de lo solicitado y gastado por cada persona que labora en ésta Dirección</t>
  </si>
  <si>
    <t>DAJ-DFC-A2-Ac27</t>
  </si>
  <si>
    <t>Llevar el Archivo de Gestión  tanto de la correspondencia que se origina como de la que ingresa con sus gestiones</t>
  </si>
  <si>
    <t>DAJ-DFC-A2-Ac28</t>
  </si>
  <si>
    <t>Emisión de certificaciones, personerías, autenticación de firmas, poderes, hipotecas, vistos buenos de escrituras (inscripción / desinscripción de vehículos), entre otros</t>
  </si>
  <si>
    <t>DAJ-DFC-A2-Ac29</t>
  </si>
  <si>
    <t>Valoración de convenios para DC y REDD+</t>
  </si>
  <si>
    <t>DAJ-DFC-A2-Ac30</t>
  </si>
  <si>
    <t>Conformación de expediente</t>
  </si>
  <si>
    <t>DAJ-DFC-A2-Ac31</t>
  </si>
  <si>
    <t>Solicitud de certificado de adeudo</t>
  </si>
  <si>
    <t>DAJ-DFC-A2-Ac32</t>
  </si>
  <si>
    <t>Solicitud de certificado de expediente</t>
  </si>
  <si>
    <t>DAJ-DFC-A2-Ac33</t>
  </si>
  <si>
    <t>Remisión Oficina de Cobro del Estado</t>
  </si>
  <si>
    <t>DAJ-DFC-A2-Ac34</t>
  </si>
  <si>
    <t>Seguimiento de Cobro administrativo</t>
  </si>
  <si>
    <t>DAJ-DFC-A2-Ac35</t>
  </si>
  <si>
    <t>Confección de arreglo de pago</t>
  </si>
  <si>
    <t>DAJ-DFC-A2-Ac36</t>
  </si>
  <si>
    <t>Verificación de requisitos</t>
  </si>
  <si>
    <t>DAJ-DFC-A2-Ac37</t>
  </si>
  <si>
    <t>Solicitud de aprobación a DSA</t>
  </si>
  <si>
    <t>DAJ-DFC-A2-Ac38</t>
  </si>
  <si>
    <t>Confección de convenio</t>
  </si>
  <si>
    <t>DAJ-DFC-A2-Ac39</t>
  </si>
  <si>
    <t>Solicitud de firmas</t>
  </si>
  <si>
    <t>DAJ-DFC-A2-Ac40</t>
  </si>
  <si>
    <t>Revisión de convenio</t>
  </si>
  <si>
    <t>DAJ-DFC-A2-Ac41</t>
  </si>
  <si>
    <t>Aprobación de convenio DDC</t>
  </si>
  <si>
    <t>DAJ-DFC-A2-Ac42</t>
  </si>
  <si>
    <t>Dirección de Fomento Forestal
Plan 2022</t>
  </si>
  <si>
    <t>Evaluar los mecanismos de financiamiento vigente</t>
  </si>
  <si>
    <t>Héctor Arce</t>
  </si>
  <si>
    <t>Cristian Baltodano
Susana Rojas</t>
  </si>
  <si>
    <t>Costo de producción de los mecanismos de financiamiento vigentes</t>
  </si>
  <si>
    <t>Por definir</t>
  </si>
  <si>
    <t>Costo de producción del programa de crédito y PPAF</t>
  </si>
  <si>
    <t>Base de datos de la Dirección</t>
  </si>
  <si>
    <t>El diseño de la metodología se realizará en el año 2022 y la primera aplicación de la misma será en el periodo 2023.</t>
  </si>
  <si>
    <t>Revisión de insumos y materiales para elaboración de metodología de costos</t>
  </si>
  <si>
    <t>DFF-A1-Ac01</t>
  </si>
  <si>
    <t>Coordinar sesiones de discusión para elaboración de metodología de costos</t>
  </si>
  <si>
    <t>DFF-A1-Ac02</t>
  </si>
  <si>
    <t>Diseñar la metodología metodología de costos</t>
  </si>
  <si>
    <t>DFF-A1-Ac03</t>
  </si>
  <si>
    <t>Presentar al Director de Fomento la propuesta de motodología de costos</t>
  </si>
  <si>
    <t>DFF-A1-Ac04</t>
  </si>
  <si>
    <t>Solicitar aprobación a junta directiva de la metodogía de costos diseñada</t>
  </si>
  <si>
    <t>DFF-A1-Ac05</t>
  </si>
  <si>
    <t>Oficializar la metodología de costos aprobada</t>
  </si>
  <si>
    <t>DFF-A1-Ac06</t>
  </si>
  <si>
    <t>Diseño y aprobación de metodología de evaluación de los programas</t>
  </si>
  <si>
    <t>Evaluar los costos de producción de los servicios de financiamiento</t>
  </si>
  <si>
    <t>Ejecutar eficientemente los recursos destinados a mecanismos de financiamiento</t>
  </si>
  <si>
    <t xml:space="preserve">Héctor Arce </t>
  </si>
  <si>
    <t>Cristian Baltodano</t>
  </si>
  <si>
    <t>Porcentaje de ejecución presupuestaria del programa de crédito</t>
  </si>
  <si>
    <t>Monto desembolsado operaciones de crédito en el periodo / Monto total disponible de colocación de crédito</t>
  </si>
  <si>
    <t xml:space="preserve">Corresponde a los montos girados a los clientes a la fecha de corte, ya sea por créditos nuevos o por desembolsos subsecuentes. También incluye el monto de readecuaciones de crédito. </t>
  </si>
  <si>
    <t>No se puede plantear una meta de 100% de colocación debido a que hay recursos por recuperación que ingresan a fin de año y se puede disponer de los mismos a inicios del periodo siguiente.
Si las condiciones actuales se mantienen (200 millones por impuesto (anual), 200 millones por transferencias de Fonafifo y 35 millones por recuperación (mensuales)).
Meta 2020: 949.504.875.
Meta 2021: 1.067.000.000.
Meta 2022: 965.000.000.</t>
  </si>
  <si>
    <t>Realizar reuniones anuales de evaluación y planificación</t>
  </si>
  <si>
    <t>DFF-DGC-A2-Ac01</t>
  </si>
  <si>
    <t>Divulgación del programa de créditos a organizaciones y productores</t>
  </si>
  <si>
    <t>DFF-DGC-A2-Ac02</t>
  </si>
  <si>
    <t>Atender consultas de los requisitos para la solicitud de crédito a los clientes (organizaciones o productores)</t>
  </si>
  <si>
    <t>DFF-DGC-A2-Ac03</t>
  </si>
  <si>
    <t>Recibir solicitud de crédito y documentos adjuntos</t>
  </si>
  <si>
    <t>DFF-DGC-A2-Ac04</t>
  </si>
  <si>
    <t>Asignación a ejecutivo de crédito</t>
  </si>
  <si>
    <t>DFF-DGC-A2-Ac05</t>
  </si>
  <si>
    <t>Recibir y revisar solicitud de crédito y documentos adjuntos</t>
  </si>
  <si>
    <t>DFF-DGC-A2-Ac06</t>
  </si>
  <si>
    <t>Solicitud al cliente de documentación faltante y rectificación de información</t>
  </si>
  <si>
    <t>DFF-DGC-A2-Ac07</t>
  </si>
  <si>
    <t xml:space="preserve">Solicitar y recibir  avalúo al banco en caso de garantías hipotecarias </t>
  </si>
  <si>
    <t>DFF-DGC-A2-Ac08</t>
  </si>
  <si>
    <t xml:space="preserve">Visita de verificación a proyectos de los cuales se precise constatar condiciones </t>
  </si>
  <si>
    <t>DFF-DGC-A2-Ac09</t>
  </si>
  <si>
    <t>Emitir Certificación de Contenido Presupuestario operaciones nuevas</t>
  </si>
  <si>
    <t>DFF-DGC-A2-Ac10</t>
  </si>
  <si>
    <t>Realizar informe técnico de plan de inversión y confeccionar expediente</t>
  </si>
  <si>
    <t>DFF-DGC-A2-Ac11</t>
  </si>
  <si>
    <t>Revisión y aprobación de expediente</t>
  </si>
  <si>
    <t>DFF-DGC-A2-Ac12</t>
  </si>
  <si>
    <t>Enviar expediente original al BNCR</t>
  </si>
  <si>
    <t>DFF-DGC-A2-Ac13</t>
  </si>
  <si>
    <t>Archivar copia expediente original</t>
  </si>
  <si>
    <t>DFF-DGC-A2-Ac14</t>
  </si>
  <si>
    <t>Programar reunión con Comité Interno</t>
  </si>
  <si>
    <t>DFF-DGC-A2-Ac15</t>
  </si>
  <si>
    <t>Aprobación de créditos</t>
  </si>
  <si>
    <t>DFF-DGC-A2-Ac16</t>
  </si>
  <si>
    <t>Elaboración de acta se envían al BNCR para respectiva formalización de los créditos</t>
  </si>
  <si>
    <t>DFF-DGC-A2-Ac17</t>
  </si>
  <si>
    <t xml:space="preserve">Revisión acta se envían al BNCR para respectiva formalización de los créditos </t>
  </si>
  <si>
    <t>DFF-DGC-A2-Ac18</t>
  </si>
  <si>
    <t xml:space="preserve">Firma de carátulas envían al BNCR para respectiva formalización de los créditos </t>
  </si>
  <si>
    <t>DFF-DGC-A2-Ac19</t>
  </si>
  <si>
    <t>Registrar en el SiGAFI los créditos ligados a PSA</t>
  </si>
  <si>
    <t>DFF-DGC-A2-Ac20</t>
  </si>
  <si>
    <t>Dar seguimiento a bases de datos de las operaciones de crédito</t>
  </si>
  <si>
    <t>DFF-DGC-A2-Ac21</t>
  </si>
  <si>
    <t>Mantener la dotación de servicios ambientales por medio del financiamiento permanente en áreas de interés prioritario.</t>
  </si>
  <si>
    <t>Facilitar alternativas de financiamiento que propicien el desarrollo de negocios verdes de los proveedores de bienes y servicios ambientales</t>
  </si>
  <si>
    <t xml:space="preserve">Cantidad de empleos impactados por crédito </t>
  </si>
  <si>
    <t xml:space="preserve">Número de empleos impactados por crédito </t>
  </si>
  <si>
    <t xml:space="preserve">Se refiere a la cantidad de empleos que se generan o permanecen en el tiempo a partir de una actividad financiada por el crédito. Se consideran los empleos impactados por créditos aprobados, al corte. </t>
  </si>
  <si>
    <t>Meta 2020: 250.
Meta 2021: 250.
Meta 2022: 250.</t>
  </si>
  <si>
    <t>Dar seguimiento a la cartera de crédito (operaciones atrasadas, cobros, arreglos de pago)</t>
  </si>
  <si>
    <t>DFF-DGC-A3-Ac01</t>
  </si>
  <si>
    <t xml:space="preserve">Cantidad de créditos nuevos ortogados por actividad productiva </t>
  </si>
  <si>
    <t xml:space="preserve">Número de créditos ortogados por actividad productiva </t>
  </si>
  <si>
    <t xml:space="preserve">Corresponde a la cantidad de créditos nuevos girados por cada una de las actividades autorizadas: Viveros, plantaciones, manejo, industria, ecoturismo, entre otros. </t>
  </si>
  <si>
    <t>Elaborar lista de créditos aprobados en periodos anteriores para dar seguimiento y calendarizar visitas</t>
  </si>
  <si>
    <t>DFF-DGC-A3-Ac02</t>
  </si>
  <si>
    <t>Elaborar oficios relacionados con crédito</t>
  </si>
  <si>
    <t>DFF-DGC-A3-Ac03</t>
  </si>
  <si>
    <t>Reuniones con interesados en arreglos de pago de créditos atrasados</t>
  </si>
  <si>
    <t>DFF-DGC-A3-Ac04</t>
  </si>
  <si>
    <t>Elaborar instrucciones referentes al arreglo de pago de créditos.</t>
  </si>
  <si>
    <t>DFF-DGC-A3-Ac05</t>
  </si>
  <si>
    <t>Firma instrucciones referentes al arreglo de pago de créditos.</t>
  </si>
  <si>
    <t>DFF-DGC-A3-Ac06</t>
  </si>
  <si>
    <t>Elaborar y plantear modificaciones presupuestarias relacionadas al área de Gestión Crediticia.</t>
  </si>
  <si>
    <t>DFF-DGC-A3-Ac07</t>
  </si>
  <si>
    <t xml:space="preserve">Solicitar Certificación de Contenido Presupuestario de créditos vigentes </t>
  </si>
  <si>
    <t>DFF-DGC-A3-Ac08</t>
  </si>
  <si>
    <t>Solicitar desembolsos subsecuentes de créditos aprobados en años anteriores</t>
  </si>
  <si>
    <t>DFF-DGC-A3-Ac09</t>
  </si>
  <si>
    <t>Trámite de contratación de servicios de vigilancia y mantenimiento de bienes recuperados.</t>
  </si>
  <si>
    <t>DFF-DGC-A3-Ac10</t>
  </si>
  <si>
    <t>Dar seguimiento a las gestiones de venta de los inmuebles adjudicados</t>
  </si>
  <si>
    <t>DFF-DGC-A3-Ac11</t>
  </si>
  <si>
    <t>Seguimiento a la ejecución presupuestaria del Departamento de Gestión Credicitia</t>
  </si>
  <si>
    <t>DFF-DGC-A3-Ac12</t>
  </si>
  <si>
    <t>Solicitar Certificación de Contenido Presupuestario para el pago de servicios jurídicos y trámites legales (cobro judicial)</t>
  </si>
  <si>
    <t>DFF-DGC-A3-Ac13</t>
  </si>
  <si>
    <t>Solicitar Certificación de Contenido Presupuestario para el pago de impuestos de los inmuebles adjudicados</t>
  </si>
  <si>
    <t>DFF-DGC-A3-Ac14</t>
  </si>
  <si>
    <t>Seguimiento del estado de la cartera de crédito en oficina para calendarizar visita de campo</t>
  </si>
  <si>
    <t>DFF-DGC-A3-Ac15</t>
  </si>
  <si>
    <t>Apoyar la actividad productiva forestal mediante el fortalecimiento  de las capacidades de quienes proveen servicios ambientales</t>
  </si>
  <si>
    <t>Promover el mejoramiento de las prácticas agrosilvopastoriles en los proveedores de bienes y servicios ambientales</t>
  </si>
  <si>
    <t xml:space="preserve">Susana Rojas </t>
  </si>
  <si>
    <t xml:space="preserve">Cantidad de productores con establecimiento de proyectos agroforestales capacitados en temas forestales </t>
  </si>
  <si>
    <t xml:space="preserve">Número de productores con establecimiento de proyectos agroforestales capacitados en temas forestales </t>
  </si>
  <si>
    <t xml:space="preserve">Se refiere al número de personas que son capacitados mediante procesos no formales sobre temas relacionados a los proyectos SAF. </t>
  </si>
  <si>
    <t>Meta 2021: 125.
Meta 2022: 150.
Meta 2023: 175.
Meta 2024: 200.
Meta 2025: 225.</t>
  </si>
  <si>
    <t>Seleccionar temas de capacitación de acuerdo a necesidades detectadas</t>
  </si>
  <si>
    <t>DFF-DDF-A4-Ac01</t>
  </si>
  <si>
    <t>Porcentaje de proyectos PPAF que superan los parámetros de crecimiento de la plantación</t>
  </si>
  <si>
    <t>Cantidad de proyectos PPAF visitados que superan los parámetros de crecimiento / Cantidad total de proyectos PPAF visitados</t>
  </si>
  <si>
    <t>Se refiere a la cantidad de proyectos PPAF que fueron visitados y obtuvieron una calificación cuanlitativa o cuantitativa aceptable de acuerdo a los parámetros de medición establecidos por la Dirección</t>
  </si>
  <si>
    <t xml:space="preserve">La verificación se realiza según los parámetros para ingresar al PPSA bajo la modalidad de pago por resultados.
Base 2020. 26 proyectos.
Base 2021: 27 proyectos. Base 2022: 64 proyectos  Base 2023: 68 proyectos  Base 2024: 55 proyectos  Base 2025: 56 proyectos. La verificación es realizada por el Departamento de Desarrollo Forestal sin embargo, el ingreso y el desembolso  correspondiente al PSA queda sujeto a disposiciones técnicas y jurídicas definidas previamente por la Institución. 
</t>
  </si>
  <si>
    <t>Calendarización de las actividades de capacitación</t>
  </si>
  <si>
    <t>DFF-DDF-A4-Ac02</t>
  </si>
  <si>
    <t>Coordinación de la logística para la capacitación (lugar, recursos didácticos, materiales impresos)</t>
  </si>
  <si>
    <t>DFF-DDF-A4-Ac03</t>
  </si>
  <si>
    <t xml:space="preserve">Tramitar contrataciones de alimentación </t>
  </si>
  <si>
    <t>DFF-DDF-A4-Ac04</t>
  </si>
  <si>
    <t xml:space="preserve">Contactar y confirmar invitaciones a participantes </t>
  </si>
  <si>
    <t>DFF-DDF-A4-Ac05</t>
  </si>
  <si>
    <t>Impartir las capacitaciones</t>
  </si>
  <si>
    <t>DFF-DDF-A4-Ac06</t>
  </si>
  <si>
    <t>Aplicar evaluación de los eventos de capacitación</t>
  </si>
  <si>
    <t>DFF-DDF-A4-Ac07</t>
  </si>
  <si>
    <t>Entrega de material impreso del PPAF y del programa de crédito a productores del programa</t>
  </si>
  <si>
    <t>DFF-DDF-A4-Ac08</t>
  </si>
  <si>
    <t>Definir organizaciones potenciales participantes</t>
  </si>
  <si>
    <t>DFF-DDF-A4-Ac09</t>
  </si>
  <si>
    <t>Coordinar eventos de capacitación con organizaciones participantes</t>
  </si>
  <si>
    <t>DFF-DDF-A4-Ac10</t>
  </si>
  <si>
    <t>Realización de actividades de intercambio de experiencia con productores</t>
  </si>
  <si>
    <t>DFF-DDF-A4-Ac11</t>
  </si>
  <si>
    <t>Visitas de campo de seguimiento a proyectos establecidos para verificación del cumplimiento del Plan de Inversión (para desembolso respectivo), estado de los proyectos (manejo silvicultural adecuado, estado fitosanitario) y  verificación en campo de crecimiento de la plantación.</t>
  </si>
  <si>
    <t>DFF-DDF-A4-Ac12</t>
  </si>
  <si>
    <t xml:space="preserve">Elaborar de informes técnicos y recomendación de desembolsos (solicitud de contenido presupuestario e instrucción al banco para el desembolso)  </t>
  </si>
  <si>
    <t>DFF-DDF-A4-Ac13</t>
  </si>
  <si>
    <t>Realizar visitas de valoración de los proyectos ante eventuales situaciones climatológicas, plagas y/o enfermedades, fuego, entre otros</t>
  </si>
  <si>
    <t>DFF-DDF-A4-Ac14</t>
  </si>
  <si>
    <t>Elaboración de base de datos de los proyectos establecidos</t>
  </si>
  <si>
    <t>DFF-DDF-A4-Ac15</t>
  </si>
  <si>
    <t>Realizar un informe de valoración del Proyecto</t>
  </si>
  <si>
    <t>DFF-DDF-A4-Ac16</t>
  </si>
  <si>
    <t>Elaborar solicitudes de ingreso al PSA x R</t>
  </si>
  <si>
    <t>DFF-DDF-A4-Ac17</t>
  </si>
  <si>
    <t>Coordinar capacitación de PSA x R y firma de las solicitudes a los clientes del año respectivo</t>
  </si>
  <si>
    <t>DFF-DDF-A4-Ac18</t>
  </si>
  <si>
    <t>Iniciar trámite de citas a través del sistema SiPSA</t>
  </si>
  <si>
    <t>DFF-DDF-A4-Ac19</t>
  </si>
  <si>
    <t>Completar solicitudes en el sistema SiPSA</t>
  </si>
  <si>
    <t>DFF-DDF-A4-Ac20</t>
  </si>
  <si>
    <t>Ubicar geográficamente cada solicitud de PSAxR, con el fin de descartar traslapes y/o desplazamientos, a través de su socialización con la OR</t>
  </si>
  <si>
    <t>DFF-DDF-A4-Ac21</t>
  </si>
  <si>
    <t xml:space="preserve">Coordinar el trámite de valoración legal de los proyectos que aplican en el periodo para ingresar al PSA por Resultados </t>
  </si>
  <si>
    <t>DFF-DDF-A4-Ac22</t>
  </si>
  <si>
    <t xml:space="preserve">Notificar: problemas legales o autorización a estado técnico </t>
  </si>
  <si>
    <t>DFF-DDF-A4-Ac23</t>
  </si>
  <si>
    <t>Dar seguimiento a problemas legales a través de llamadas, correos electrónicos o visitas a la zona</t>
  </si>
  <si>
    <t>DFF-DDF-A4-Ac24</t>
  </si>
  <si>
    <t xml:space="preserve">Coordinar y calendarizar visitas a los proyectos para elaboración de estudio técnico </t>
  </si>
  <si>
    <t>DFF-DDF-A4-Ac25</t>
  </si>
  <si>
    <t>Elaboración del estudio técnico en oficina y actualización del SiPSA</t>
  </si>
  <si>
    <t>DFF-DDF-A4-Ac26</t>
  </si>
  <si>
    <t xml:space="preserve">Revisión de contrato, elaboración de resolución y actualización del SiPSA </t>
  </si>
  <si>
    <t>DFF-DDF-A4-Ac27</t>
  </si>
  <si>
    <t>Visita para firma de contratos en oficina Seccional de UPA</t>
  </si>
  <si>
    <t>DFF-DDF-A4-Ac28</t>
  </si>
  <si>
    <t xml:space="preserve">Alistado de contrato y envío de expediente a la Dirección de PSA para trámite de pago </t>
  </si>
  <si>
    <t>DFF-DDF-A4-Ac29</t>
  </si>
  <si>
    <t>Sistematización de todas las fincas ingresadas al PSA x R, a través de la generación de una capa en formato shp, para los Sistema de Información Geográfica institucional, la cual es socializada con la OR y Monitoreo y Control de DPSA</t>
  </si>
  <si>
    <t>DFF-DDF-A4-Ac30</t>
  </si>
  <si>
    <t xml:space="preserve">Custodia y actualización del expediente </t>
  </si>
  <si>
    <t>DFF-DDF-A4-Ac31</t>
  </si>
  <si>
    <t>Realizar visita de campo</t>
  </si>
  <si>
    <t>DFF-DDF-A4-Ac32</t>
  </si>
  <si>
    <t>Elaborar informe</t>
  </si>
  <si>
    <t>DFF-DDF-A4-Ac33</t>
  </si>
  <si>
    <t>Potenciar el uso integral de la finca a partir del bosque y las plantaciones forestales</t>
  </si>
  <si>
    <t>Susana Rojas/Cristian Baltodano</t>
  </si>
  <si>
    <t>Cantidad de proyectos nuevos incluidos en el PPAF</t>
  </si>
  <si>
    <t xml:space="preserve">Número de proyectos nuevos incluidos en el PPAF </t>
  </si>
  <si>
    <t xml:space="preserve">Se refiere al número de proyectos agroforestales financiados mediante el Programa de Plantaciones de Aprovechamiento Forestal. </t>
  </si>
  <si>
    <t xml:space="preserve">Se tomarán en cuenta los proyectos del Fondo de Desarrollo Verde que se formalicen como PPAF en el periodo para los años 2021 y 2022. </t>
  </si>
  <si>
    <t>Presentación y actualización del programa a organizaciones, asociados y potenciales participantes directos del crédito y PSA por resultados</t>
  </si>
  <si>
    <t>DFF-DDF-A5-Ac01</t>
  </si>
  <si>
    <t xml:space="preserve">Recolección de información de los interesados </t>
  </si>
  <si>
    <t>DFF-DDF-A5-Ac02</t>
  </si>
  <si>
    <t>Coordinación de las visitas preliminares de diagnóstico a las fincas</t>
  </si>
  <si>
    <t>DFF-DDF-A5-Ac03</t>
  </si>
  <si>
    <t xml:space="preserve">Visitas a las fincas de los interesados para asesoría del PPAF </t>
  </si>
  <si>
    <t>DFF-DDF-A5-Ac04</t>
  </si>
  <si>
    <t xml:space="preserve">Recolección de información de campo y de documentos requisito para tramitar crédito </t>
  </si>
  <si>
    <t>DFF-DDF-A5-Ac05</t>
  </si>
  <si>
    <t>Montaje de expediente por participantes (Proceso de trámite de crédito hasta formalización)</t>
  </si>
  <si>
    <t>DFF-DDF-A5-Ac06</t>
  </si>
  <si>
    <t>Desarrollar capacitaciones previas para el establecimiento de plantaciones para nuevos clientes del programa</t>
  </si>
  <si>
    <t>DFF-DDF-A5-Ac07</t>
  </si>
  <si>
    <t>Contabilizar la cantidad de mujeres que acceden a los mecanismos de financiamiento ambiental forestal</t>
  </si>
  <si>
    <t>Porcentaje de mujeres clientes del programa de crédito forestal</t>
  </si>
  <si>
    <t>Número de mujeres beneficiarias en el periodo / Número de total de beneficiarios del PPAF en el perido</t>
  </si>
  <si>
    <t>DFF-DGC-A6-Ac01</t>
  </si>
  <si>
    <t>Desarrollar un protocolo institucional de abordaje de la asistencia técnica a quienes proveen servicios ambientales</t>
  </si>
  <si>
    <t>Protocolo institucional de asistenia técnica desarrollado</t>
  </si>
  <si>
    <t>Número de protocolos  desarrollados</t>
  </si>
  <si>
    <t xml:space="preserve">Participar en la Comisión Sectorial de Seguimiento al Plan Nacional de Desarrollo </t>
  </si>
  <si>
    <t>DFF-A0-Ac01</t>
  </si>
  <si>
    <t xml:space="preserve">Emitir juicio y recomendaciones de temas específicos para la Dirección General </t>
  </si>
  <si>
    <t>DFF-A0-Ac02</t>
  </si>
  <si>
    <t>Participar y autorizar desembolsos del Comité Especial de Fidecomiso del FBS</t>
  </si>
  <si>
    <t>DFF-A0-Ac03</t>
  </si>
  <si>
    <t xml:space="preserve">Participar y coordinar las reuniones de FBS </t>
  </si>
  <si>
    <t>DFF-A0-Ac04</t>
  </si>
  <si>
    <t>Dar seguimiento y participar en el diseño del clúster forestal de la Región Huetar Norte</t>
  </si>
  <si>
    <t>DFF-A0-Ac05</t>
  </si>
  <si>
    <t>Dar seguimiento al Convenio Organización Internacional de las Maderas Tropicales (OIMT)</t>
  </si>
  <si>
    <t>DFF-A0-Ac06</t>
  </si>
  <si>
    <t xml:space="preserve">Participar en la Comisión Nacional de Especies Nativas </t>
  </si>
  <si>
    <t>DFF-A0-Ac07</t>
  </si>
  <si>
    <t xml:space="preserve">Elaboración y distribución de documentos administrativos </t>
  </si>
  <si>
    <t>DFF-A0-Ac08</t>
  </si>
  <si>
    <t xml:space="preserve">Administración de archivo de gestión </t>
  </si>
  <si>
    <t>DFF-A0-Ac09</t>
  </si>
  <si>
    <t>Elaboración y seguimiento del Plan Anual Operativo y Presupuesto de la dirección</t>
  </si>
  <si>
    <t>DFF-A0-Ac10</t>
  </si>
  <si>
    <t xml:space="preserve">Supervisión y aprobación de informes técnicos </t>
  </si>
  <si>
    <t>DFF-A0-Ac11</t>
  </si>
  <si>
    <t xml:space="preserve">Solicitud de suministros </t>
  </si>
  <si>
    <t>DFF-A0-Ac12</t>
  </si>
  <si>
    <t xml:space="preserve">Aprobación de suministros </t>
  </si>
  <si>
    <t>DFF-A0-Ac13</t>
  </si>
  <si>
    <t>Participar de la comisión permanente de asuntos forestales</t>
  </si>
  <si>
    <t>DFF-A0-Ac14</t>
  </si>
  <si>
    <t>Dar seguimiento en la Comisión del Plan Nacional de Desarrollo Forestal</t>
  </si>
  <si>
    <t>DFF-A0-Ac15</t>
  </si>
  <si>
    <t>Dirección de Servicios Ambientales
Plan 2022-2025</t>
  </si>
  <si>
    <t>Aumentar las fuentes de recursos para el financiamiento de servicios ambientales</t>
  </si>
  <si>
    <t>Gilmar Navarrete Chacón</t>
  </si>
  <si>
    <t>Cristian Díaz
Ana Lucrecia Guillén</t>
  </si>
  <si>
    <t>* PAO
* Expediente de metodología
* Producto entregado por grupo de estudiantes</t>
  </si>
  <si>
    <t>La cuantificación del costo del macroproceso se realizará tomando como base el macroproceso del PPSA, es decir, todas las unidades funcionales que participan de la ejecución del programa.
La meta para el 2022 será contar con el diseño de metodología de evaluación del PPSA.</t>
  </si>
  <si>
    <t>Coordinar las sesiones de discusión para elaboración de metodología de costos.</t>
  </si>
  <si>
    <t>DSA-A1-Ac01</t>
  </si>
  <si>
    <t>Realizar las gestiones de contacto con algunas universidades, para la búsqueda de estudiantes interesados en este tema.</t>
  </si>
  <si>
    <t>DSA-A1-Ac02</t>
  </si>
  <si>
    <t>Dar seguimiento a la consecusión de recursos para el pago de pasantías de estudiantes.</t>
  </si>
  <si>
    <t>DSA-A1-Ac03</t>
  </si>
  <si>
    <t>Hacer una revisión de los  insumos y  los materiales para la elaboración de la metodología de costos.</t>
  </si>
  <si>
    <t>DSA-A1-Ac04</t>
  </si>
  <si>
    <t>Realizar las gestiones para facilitar los insumos necesarios al equipo de estudiantes (información). Definir los productos requeridos.</t>
  </si>
  <si>
    <t>DSA-A1-Ac05</t>
  </si>
  <si>
    <t>Revisar y aprobar los avances en la propuesta de metodología generada.</t>
  </si>
  <si>
    <t>DSA-A1-Ac06</t>
  </si>
  <si>
    <t>Realizar los ajustes a la metodología según las oportunidades de mejora identificadas.</t>
  </si>
  <si>
    <t>DSA-A1-Ac07</t>
  </si>
  <si>
    <t>Socializar la metodología elaborada de costos.</t>
  </si>
  <si>
    <t>DSA-A1-Ac08</t>
  </si>
  <si>
    <t>Determinar el costo de los expedientes del PPSA con la aplicación de la metodología de costos aprobada.</t>
  </si>
  <si>
    <t>DSA-A1-Ac09</t>
  </si>
  <si>
    <t>Porcentaje de ejecución presupuestaria del PPSA</t>
  </si>
  <si>
    <t>Monto de ejecución prespuestaria / Monto total disponible para el PPSA</t>
  </si>
  <si>
    <t>Se refiere al monto de PSA desembolsado en el trimestre vrs la relacion del total de recursos disponibles para el programa durante el año de ejecución.</t>
  </si>
  <si>
    <t>SiPSA</t>
  </si>
  <si>
    <t>La ejecución presupuestaria está sujeta a la disponibilidad de recursos y a la aprobación y publicación de la resolución ministerial para dar inicio a la valoración de solicitudes.
Dadas las nuevas disposiciones, este indicador está sujeto a la programación de desembolsos del Ministerio de Hacienda.
Utiliza como denominador el presupuesto total disponible para el PPSA, según correo electrónico del 15/03/2022: ¢12.376.829.843</t>
  </si>
  <si>
    <t>Elaborar el borrador de resolución ministerial para la contratación de hectáreas nuevas.</t>
  </si>
  <si>
    <t>DSA-A2-Ac01</t>
  </si>
  <si>
    <t>Realizar la publicación y divulgación de la resolución.</t>
  </si>
  <si>
    <t>DSA-A2-Ac02</t>
  </si>
  <si>
    <t>Participar en capacitaciones, talleres, seminarios y cursos de actualización.</t>
  </si>
  <si>
    <t>DSA-A2-Ac03</t>
  </si>
  <si>
    <t>Realizar las propuestas de cambios e innovaciones según los requerimientos del entorno.</t>
  </si>
  <si>
    <t>DSA-A2-Ac04</t>
  </si>
  <si>
    <t>Participar en las sesiones de trabajo relacionadas con el diseño del PSA 2.0.</t>
  </si>
  <si>
    <t>DSA-A2-Ac05</t>
  </si>
  <si>
    <t>Revisar la información de la propuesta de conceptualización del PSA 2.0</t>
  </si>
  <si>
    <t>DSA-A2-Ac06</t>
  </si>
  <si>
    <t>Emitir criterios técnicos relacionados con conceptualización y puesta en marcha del PSA 2.0.</t>
  </si>
  <si>
    <t>DSA-A2-Ac07</t>
  </si>
  <si>
    <t>Generar los procesos y normativa para el nuevo PSA 2.0</t>
  </si>
  <si>
    <t>DSA-A2-Ac08</t>
  </si>
  <si>
    <t>Mantener la dotación de servicios ambientales por medio del financiamiento permanente en áreas de interés prioritario</t>
  </si>
  <si>
    <t>Gestionar la implementación de los mecanismos institucionales de financiamiento a nivel regionales</t>
  </si>
  <si>
    <t>Gilmer Navarrete Chacón</t>
  </si>
  <si>
    <t>Cristian Díaz
Ana Lucrecia Guillén
Oficinas regionales</t>
  </si>
  <si>
    <t xml:space="preserve">Monto de ejecución presupuestaria del PPSA en contratos con cuotas pendientes </t>
  </si>
  <si>
    <t>Se refiere al monto correspondiente a cuotas pendientes en los contratos de PSA vigentes pagadas al corte. El término pendiente se utiliza para referirse a las cuotas que aunque no correspoden al año en ejecución se tramitan en este.</t>
  </si>
  <si>
    <t>La estimación de la meta se realiza a partir de la información facilitada por el Departamento Financiero Contable y corresponde al 31% del presupuesto total que es designado para obligaciones pendientes con un horizonte de estimación que abarca 2012-2021 y corresponde a 1286 contratos.
No se incluyen las prescripciones, por cuanto solo se parte de pagos que se pueden ejecutar.</t>
  </si>
  <si>
    <t>Cotejar la información reportada por las Oficinas Regionales sobre los pagos, versus  la reportada por el Departamento Financiero-Contable.</t>
  </si>
  <si>
    <t>DSA-A3-Ac01</t>
  </si>
  <si>
    <t>Generar las acciones para limpiar la base de datos de  los pagos no recuperables, prescritos y otros.</t>
  </si>
  <si>
    <t>DSA-A3-Ac02</t>
  </si>
  <si>
    <t xml:space="preserve">Gestionar el financiamiento a proveedores de servicios ambientales
</t>
  </si>
  <si>
    <t xml:space="preserve">Gilmar Navarrete </t>
  </si>
  <si>
    <t>Cantidad de hectáreas sometidas al Pago de Servicios Ambientales por modalidad</t>
  </si>
  <si>
    <t>Número de hectáreas y árboles sometidas al Pago de Servicios Ambientales por actividad</t>
  </si>
  <si>
    <t>Se refiere a la cantidad de hectáreas y árboles pagados al corte entre contratos nuevos y vigentes del PPSA</t>
  </si>
  <si>
    <t xml:space="preserve">Estratégico </t>
  </si>
  <si>
    <t>MAPP
PEI
ENB2</t>
  </si>
  <si>
    <t>Atender por diversos medios a clientes externos e internos relacionados al PPSA.</t>
  </si>
  <si>
    <t>DSA-A4-Ac01</t>
  </si>
  <si>
    <t>Cantidad de hectáreas nuevas sometidas al Pago de Servicios Ambientales por actividad del año de ejecución</t>
  </si>
  <si>
    <t>Número de hectáreas y árboles sometidas al Pago de Servicios Ambientales por actividad del año de ejecución</t>
  </si>
  <si>
    <t>Se refiere a la cantidad de hectáreas y árboles pagados al corte entre contratos nuevos  del PPSA</t>
  </si>
  <si>
    <t xml:space="preserve">trimestral </t>
  </si>
  <si>
    <t>La previsión de la meta de hectáreas nuevas se realiza de forma conservadora porque depende de la disponibilidad de recursos, cuya masa financiera ha disminuido consecutivamente en los últimos años.
Se debe tomar en cuenta que la cantidad de has nuevas que ingresan al programa no son suficientes para sustituir la tasa de contratos que finalizan su vigencia.</t>
  </si>
  <si>
    <t>Atender el Sistema de Call Center. Coordinar con la UTIC y realizar la divulgación del proceso.</t>
  </si>
  <si>
    <t>DSA-A4-Ac02</t>
  </si>
  <si>
    <t>Cantidad de hectáreas pagadas en territorios indígenas por actividad</t>
  </si>
  <si>
    <t xml:space="preserve">Número de hectáreas pagadas en territorios indígenas por actividad  </t>
  </si>
  <si>
    <t xml:space="preserve">Están referidos a la cantidad de hectáreas pagadas en territorios indígenas al corte. Se incluyen las actividades de Regeneración y Protección.  </t>
  </si>
  <si>
    <t>En la ENB2 se reporta únicamente lo nuevo, sin embargo la dirección realiza el reporte acumulado en el PAO.</t>
  </si>
  <si>
    <t>Elaborar y/o actualizar el manual de procedimientos de PSA, o de nuevos procesos o nuevas iniciativas.</t>
  </si>
  <si>
    <t>DSA-A4-Ac03</t>
  </si>
  <si>
    <t xml:space="preserve">Cantidad de árboles pagados en Territorios Indígenas </t>
  </si>
  <si>
    <t xml:space="preserve">Número de árboles pagados en Territorios Indígenas </t>
  </si>
  <si>
    <t xml:space="preserve">Están referidos a la cantidad de árboles pagados en territorios indígenas al corte. </t>
  </si>
  <si>
    <t>PEI
ENB2</t>
  </si>
  <si>
    <t>La meta puede variar debido a que los pagos de los contratos SAF se realizan de manera bianual y puede ser que los contratos sean modificados para reducir la cantidad de árboles.</t>
  </si>
  <si>
    <t>Revisar y aprobar las propuestas de los arreglos de pago de los contratos de PSA.  Así como los planes de reparación que presenten los beneficiarios</t>
  </si>
  <si>
    <t>DSA-A4-Ac04</t>
  </si>
  <si>
    <t>Porcentaje de contratos evaluados  que cumplen con la dotación de los servicios ambientales según los parámetros de calidad</t>
  </si>
  <si>
    <t>Cantidad de contratos evaluados sin incumplimiento / Total de contratos evaluados* 100</t>
  </si>
  <si>
    <t>Se considera  como resultado el porcentaje de fincas que no presentan incumplimientos, con respecto al total evaluado mediante visitas u otros medios de verificación. Es una relación de las fincas evaluadas que cumplen con todos los parámetros de calidad de proyectos del PPSA.</t>
  </si>
  <si>
    <t xml:space="preserve">Informes de monitoreo </t>
  </si>
  <si>
    <t>Meta: 500</t>
  </si>
  <si>
    <t>Notificar a las Oficinas Regionales y beneficiarios, sobre las  inconsistencias encontradas en las inspecciones de campo.</t>
  </si>
  <si>
    <t>DSA-A4-Ac05</t>
  </si>
  <si>
    <t>Seguimiento en campo a los proyectos PSA con trámites pendientes de cobro.</t>
  </si>
  <si>
    <t>DSA-A4-Ac06</t>
  </si>
  <si>
    <t>Administrar el Sistema de Información Geográfico del Fonafifo, generar mapas y otros materiales de apoyo relativos a este tipo de información.</t>
  </si>
  <si>
    <t>DSA-A4-Ac07</t>
  </si>
  <si>
    <t>Colaborar con apoyo de personal y técnico a las Oficinas Regionales, brindar recomendaciones para realizar acciones.</t>
  </si>
  <si>
    <t>DSA-A4-Ac08</t>
  </si>
  <si>
    <r>
      <t xml:space="preserve">Revisar los archivos </t>
    </r>
    <r>
      <rPr>
        <i/>
        <sz val="11"/>
        <color theme="1"/>
        <rFont val="Arial"/>
        <family val="2"/>
      </rPr>
      <t>shapefile</t>
    </r>
    <r>
      <rPr>
        <sz val="11"/>
        <color theme="1"/>
        <rFont val="Arial"/>
        <family val="2"/>
      </rPr>
      <t>, en cuanto a cabida de área PSA: ubicación, proyección, cobertura y traslapes.</t>
    </r>
  </si>
  <si>
    <t>DSA-A4-Ac09</t>
  </si>
  <si>
    <t>Revisar periódicamente la base de datos de los contratos PSA. Generar la actualización de capas, si hay cambios en los contratos PSA (área, reducción, finiquito).</t>
  </si>
  <si>
    <t>DSA-A4-Ac10</t>
  </si>
  <si>
    <t>Generar la actualización de capas, si hay cambios en los contratos PSA (área, reducción, finiquito).</t>
  </si>
  <si>
    <t>DSA-A4-Ac11</t>
  </si>
  <si>
    <t>Mantener una lista actualizada de faltantes e inconsistencias de las capas por cada año.</t>
  </si>
  <si>
    <t>DSA-A4-Ac12</t>
  </si>
  <si>
    <t>Procesar la información requerida para distintas entidades.</t>
  </si>
  <si>
    <t>DSA-A4-Ac13</t>
  </si>
  <si>
    <t>Apoyar en la valoración técnica a las Oficinas Regionales.</t>
  </si>
  <si>
    <t>DSA-A4-Ac14</t>
  </si>
  <si>
    <t>Realizar las labores de control y monitoreo para las fincas bajo el Programa de PSA en atención al cumplimiento de las disposiciones contractuales y requerimientos de organismos internacionales, donantes o prestatarios del programa.</t>
  </si>
  <si>
    <t>DSA-A4-Ac15</t>
  </si>
  <si>
    <t>Verificar la disponibilidad, alcance y definir la presupuestación de herramientas basadas en sensores remotos, que den acceso a servicios de consulta y descarga de imágenes de satelite de alta resolución para Costa Rica.</t>
  </si>
  <si>
    <t>DSA-A4-Ac16</t>
  </si>
  <si>
    <t>Administrar la plataforma de la herramienta de sensores remotos seleccionada.</t>
  </si>
  <si>
    <t>DSA-A4-Ac17</t>
  </si>
  <si>
    <t>Elaborar, divulgar y actualizar los protocolos de uso de la herramienta seleccionada.</t>
  </si>
  <si>
    <t>DSA-A4-Ac18</t>
  </si>
  <si>
    <t>Operativizar la plataforma en el monitoreo de contratos de PSA a través del uso de las herramientas informáticas desarrolladas por la UTIC (moCYM, ediPSA, siPSA, siGAFI).</t>
  </si>
  <si>
    <t>DSA-A4-Ac19</t>
  </si>
  <si>
    <t>Generar los reportes de evaluación.</t>
  </si>
  <si>
    <t>DSA-A4-Ac20</t>
  </si>
  <si>
    <t>Elaborar los estudios técnicos y visitas para los esquemas especiales de pago del PPSA.</t>
  </si>
  <si>
    <t>DSA-A4-Ac21</t>
  </si>
  <si>
    <t>Coordinar las inspecciones de campo con los dueños o regentes forestales.</t>
  </si>
  <si>
    <t>DSA-A4-Ac22</t>
  </si>
  <si>
    <t>Elaborar los informes de inspección de campo para seguimiento y Monitoreo.</t>
  </si>
  <si>
    <t>DSA-A4-Ac23</t>
  </si>
  <si>
    <t>Enviar los informes a las Oficinas Regionales para su respectiva gestión.</t>
  </si>
  <si>
    <t>DSA-A4-Ac24</t>
  </si>
  <si>
    <t>Generar el reporte de las estimaciones de carbono evitado y/o mitigado.</t>
  </si>
  <si>
    <t>DSA-A4-Ac25</t>
  </si>
  <si>
    <t>Bindar la capacitación y el soporte en temas relacionados al SIG al personal de la DSA.</t>
  </si>
  <si>
    <t>DSA-A4-Ac26</t>
  </si>
  <si>
    <t>Realizar el análisis administrativo y técnico de los procesos y procedimientos que rigen el PPSA para proponer políticas, lineamientos y criterios institucionales en materia de Servicios Ambientales.</t>
  </si>
  <si>
    <t>DSA-A4-Ac27</t>
  </si>
  <si>
    <t>Realizar análisis y valoración técnica de expedientes de PSA requeridas por las demás unidades funcionales de la institución.</t>
  </si>
  <si>
    <t>DSA-A4-Ac28</t>
  </si>
  <si>
    <t>Revisión y aprobación de informes técnicos y regenciales.</t>
  </si>
  <si>
    <t>DSA-A4-Ac29</t>
  </si>
  <si>
    <t>Realizar la recepción de documentos relacionados al PSA.</t>
  </si>
  <si>
    <t>DSA-A4-Ac30</t>
  </si>
  <si>
    <t>Digitalizar los documentos relevantes para el expediente digital.</t>
  </si>
  <si>
    <t>DSA-A4-Ac31</t>
  </si>
  <si>
    <t>Revisar y aprobar las propuestas de arreglos de pago de los contratos de PSA.</t>
  </si>
  <si>
    <t>DSA-A4-Ac32</t>
  </si>
  <si>
    <t>Coordinar la implementación de otros mecanismos de financiamiento derivados del PSA.</t>
  </si>
  <si>
    <t>DSA-A4-Ac33</t>
  </si>
  <si>
    <t>Colaborar en la elaboración de avisos, publicaciones internas y externas sobre el PPSA.</t>
  </si>
  <si>
    <t>DSA-A4-Ac34</t>
  </si>
  <si>
    <t>Realizar el análisis y la valoración técnica de expedientes de PSA y emitir el criterio técnico, requeridos por las demás unidades funcionales de la institución.</t>
  </si>
  <si>
    <t>DSA-A4-Ac35</t>
  </si>
  <si>
    <t>Realizar los trámites administrativos de contratos nuevos (firmas, protocolización, trámite de pago).</t>
  </si>
  <si>
    <t>DSA-A4-Ac36</t>
  </si>
  <si>
    <t>Realizar el seguimiento a la notificación de inconsistencias de los expedientes PSA. Anular mensualmente las solicitudes de pago que no subsanen las inconsistencias notificadas.</t>
  </si>
  <si>
    <t>DSA-A4-Ac37</t>
  </si>
  <si>
    <t>Actualizar el foliado e índices de expediente PSA, posterior al trámite de pago, auditorías y envío a la Unidad de Archivo.</t>
  </si>
  <si>
    <t>DSA-A4-Ac38</t>
  </si>
  <si>
    <t>Realizar la transferencia de los expedientes PSA finiquitados al archivo central, previa coordinación con la Unidad de Archivo.</t>
  </si>
  <si>
    <t>DSA-A4-Ac39</t>
  </si>
  <si>
    <t>Realizar el escaneo y carga de documentos relevantes de los contratos nuevos al ediPSA.</t>
  </si>
  <si>
    <t>DSA-A4-Ac40</t>
  </si>
  <si>
    <t>Gestionar el trámite de pago de los contratos que cumplen requisitos: ingreso de solicitudes al sistema, estudios de obligaciones de beneficiarios.</t>
  </si>
  <si>
    <t>DSA-A4-Ac41</t>
  </si>
  <si>
    <t>Realizar los finiquitos en el sistema de los contratos con vigencias vencidas.</t>
  </si>
  <si>
    <t>DSA-A4-Ac42</t>
  </si>
  <si>
    <t>Elaborar los informes trimestrales del PSA</t>
  </si>
  <si>
    <t>DSA-A4-Ac43</t>
  </si>
  <si>
    <t>Apoyar al seguimiento a proyectos PSA con trámites pendientes de cobro.</t>
  </si>
  <si>
    <t>DSA-A4-Ac44</t>
  </si>
  <si>
    <t>Coordinar con la Unidad de Informática los ajustes del sistema según requerimientos nuevos, documentar los procesos, revisar, actualizar y validar la información del sistema.</t>
  </si>
  <si>
    <t>DSA-A4-Ac45</t>
  </si>
  <si>
    <t>Dar seguimiento al diseño e implementación de los módulos correspondientes al PSA según PASI. Validar la información en escritorio y campo.</t>
  </si>
  <si>
    <t>DSA-A4-Ac46</t>
  </si>
  <si>
    <t>Coordinar con la Unidad de Informática para que actualice el módulo de reportes, con opciones de información necesarias para el accionar y cumplimiento de funciones.</t>
  </si>
  <si>
    <t>DSA-A4-Ac47</t>
  </si>
  <si>
    <t>Realizar el seguimiento de los convenios especiales, elaborar el informe anual y envío de informe, reporte de montos para elaborar y cobrar facturas. Participar en la formulación de convenios especiales nuevos relacionados al PPSA.</t>
  </si>
  <si>
    <t>DSA-A4-Ac48</t>
  </si>
  <si>
    <t>Dar seguimiento a los indicadores definidos para rendir cuentas en cuanto al desempeño del Programa.</t>
  </si>
  <si>
    <t>DSA-A4-Ac49</t>
  </si>
  <si>
    <t>Generar la información e informes para entes de fiscalización y autoridades.</t>
  </si>
  <si>
    <t>DSA-A4-Ac50</t>
  </si>
  <si>
    <t>Generar la base de datos de reforestación y bloque del PPSA en el sistema MiraSilv (custodiar, actualizar, revisar).</t>
  </si>
  <si>
    <t>DSA-A4-Ac51</t>
  </si>
  <si>
    <t>Notificar las inconsistencias de la revisión de expedientes de PSA en pago y auditorías y otros. Notificar las inconsistencias a los actores internos y externos, actualizar sistema y seguimiento.</t>
  </si>
  <si>
    <t>DSA-A4-Ac52</t>
  </si>
  <si>
    <t>Administrar los archivos de gestión para la custodia de los expedientes PSA. Realizar el préstamo y traslado de expedientes a otras instancias. Coordinar fotocopiado externo de los expedientes de PSA solicitado por beneficiarios. Fotocopiar expedientes de PSA para otros entes (Procuraduría, Contraloría, OIJ, otros).</t>
  </si>
  <si>
    <t>DSA-A4-Ac53</t>
  </si>
  <si>
    <t>Actualizar la información del sistema para el trámite de pago e informes.</t>
  </si>
  <si>
    <t>DSA-A4-Ac54</t>
  </si>
  <si>
    <t>Realizar los informes sobre el estado de los proyectos PSA.</t>
  </si>
  <si>
    <t>DSA-A4-Ac55</t>
  </si>
  <si>
    <t>Realizar los trámites administrativos de las modificaciones y finiquitos (firmas y escaneo de documentos y carga en ediPSA).</t>
  </si>
  <si>
    <t>DSA-A4-Ac56</t>
  </si>
  <si>
    <t>Generar en los reportes, la base de datos  mensual de pagos, para imprimir las órdenes de pago ya actualizar los expedientes de PSA.</t>
  </si>
  <si>
    <t>DSA-A4-Ac57</t>
  </si>
  <si>
    <t>Realizar las auditorías a las organizaciones bajo convenio PSA con Fonafifo.</t>
  </si>
  <si>
    <t>DSA-A4-Ac58</t>
  </si>
  <si>
    <t>Brindar a las Oficinas Regionales, el apoyo administrativo y técnico en la implementación del PSAnti.</t>
  </si>
  <si>
    <t>DSA-A4-Ac59</t>
  </si>
  <si>
    <t>Colaborar en las propuestas operativas y estratégicas relacionadas al PSA, emitir el criterio técnico.</t>
  </si>
  <si>
    <t>DSA-A4-Ac60</t>
  </si>
  <si>
    <t>Realizar las inspecciones de campo según hallazgos del Departamento de Gestión de PSA.</t>
  </si>
  <si>
    <t>DSA-A4-Ac61</t>
  </si>
  <si>
    <t>Cuantificar los servicios ambientales disponibles en el PPSA</t>
  </si>
  <si>
    <t xml:space="preserve">Cantidad de CO2 contenido en los bosques bajo contratos vigentes de PSA </t>
  </si>
  <si>
    <t xml:space="preserve">Número de toneladas de CO2 contenidas en bosques bajo contratos vigentes de PSA </t>
  </si>
  <si>
    <t>Se estima el contenido de CO2 almacenado en los bosque bajo contrato de PSA (deforestación evitada) utilizando los valores de carbono por zona de vida y/o tipo de bosque y la cantidad de hectáreas PSA que gestionaron pago en el año</t>
  </si>
  <si>
    <t>La estimación de las toneladas varían de según la ubicación de los proyectos de acuerdo con la zona de vida.</t>
  </si>
  <si>
    <t>Cantidad de toneladas de CO2 mitigadas bajo contratos vigentes de PSA, en las modalidades de reforestación, regeneración y SAF</t>
  </si>
  <si>
    <t>Número de toneladas de CO2 mitigadas bajo contratos vigentes de PSA, en las actividades de reforestación, regeneración y SAF</t>
  </si>
  <si>
    <t>Se estima el contenido de CO2 mitigado (aumento de stock de carbono) en las actividades de reforestación, SAF y regeneración bajo contrato de PSA que gestionaron pago en el año</t>
  </si>
  <si>
    <t>La estimación de las toneladas varían según la cantidad de hectáreas y el tipo de especies.</t>
  </si>
  <si>
    <t>Apoyar la actividad productiva forestal mediante el fortalecimiento de las capacidades de quienes proveen servicios ambientales</t>
  </si>
  <si>
    <t xml:space="preserve">Cantidad de contratos nuevos en sistemas mixtos pagados </t>
  </si>
  <si>
    <t xml:space="preserve">Número de contratos en sistemas mixtos pagados </t>
  </si>
  <si>
    <t>Corresponde a la cantidad de contratos nuevos de la actividad de SAF-Sistemas Mixtos que fueron pagados al corte.</t>
  </si>
  <si>
    <t>PEI/ PNDIP</t>
  </si>
  <si>
    <t>Cantidad de mujeres beneficiarias del PPSA</t>
  </si>
  <si>
    <t>Número de mujeres beneficiarias del PPSA</t>
  </si>
  <si>
    <t xml:space="preserve">Están referidos a la cantidad de contratos pagados al corte. Se asume un beneficiario por contrato. Se contabilizan solo aquellos contratos que tengan una mujer como propietaria o copropietaria. </t>
  </si>
  <si>
    <t>Para poder efectuar una categorización adecuada de los beneficiarios que aplican al Programa, es necesario que el concepto de género considere la inclusión de territorios indígenas, sociedades, hombres y mujeres, y que estos quieran participar voluntariamente. En esta meta la contabilización del número de beneficiarios se basa en una relación uno a uno con la cantidad de contratos, adicionalmente depende de la disponibilidad presupuestaria.</t>
  </si>
  <si>
    <t>Colaborar en la elaboración de términos de referencia y evaluación de productos de consultorías REDD+.</t>
  </si>
  <si>
    <t>DSA-A0-Ac01</t>
  </si>
  <si>
    <t>Seguimiento a las consultorías REDD+ relativas al PSA.</t>
  </si>
  <si>
    <t>DSA-A0-Ac02</t>
  </si>
  <si>
    <t>Realizar la administración del archivo de la Dirección de Servicios Ambientales.</t>
  </si>
  <si>
    <t>DSA-A0-Ac03</t>
  </si>
  <si>
    <t xml:space="preserve">Dar seguimiento al plan de adquisiones y realizar el proceso en SICOP. </t>
  </si>
  <si>
    <t>DSA-A0-Ac04</t>
  </si>
  <si>
    <t>Actualizar el sitio Web de Fonafifo con las estadísticas e información relativa de PSA.</t>
  </si>
  <si>
    <t>DSA-A0-Ac05</t>
  </si>
  <si>
    <t>Realizar las labores administrativas requeridas para la gestión del PSA: administración de personal, bienes, servicios.</t>
  </si>
  <si>
    <t>DSA-A0-Ac06</t>
  </si>
  <si>
    <t xml:space="preserve">Colaborar en las comisiones institucionales </t>
  </si>
  <si>
    <t>DSA-A0-Ac07</t>
  </si>
  <si>
    <t>Realizar las labores administrativas requeridas para la Dirección: administración de bienes, agendas, convocatoria a reuniones.</t>
  </si>
  <si>
    <t>DSA-A0-Ac08</t>
  </si>
  <si>
    <t>Elaboración, seguimiento y control de viáticos de la DSA.</t>
  </si>
  <si>
    <t>DSA-A0-Ac09</t>
  </si>
  <si>
    <t xml:space="preserve">Elaborar las constancias y la certificación de expedientes de PSA </t>
  </si>
  <si>
    <t>DSA-A0-Ac10</t>
  </si>
  <si>
    <t>Realizar el seguimiento a la ejecución presupuestaria de colocación y toma de decisiones. Elaborar las modificaciones presupuestarias.</t>
  </si>
  <si>
    <t>DSA-A0-Ac11</t>
  </si>
  <si>
    <t>Realizar la administración del personal (permisos, vacaciones, asistencia, relaciones laborales, motivación, reconocimiento, distribución de funciones, alineamiento estrategico, etc.), Supervisión de ejecución presupuestaria, Custodia de bienes (reportar el movimiento de bienes a la UTIC y al UPSG).</t>
  </si>
  <si>
    <t>DSA-A0-Ac12</t>
  </si>
  <si>
    <t>Establecer las reglas de coordinacion con las otras direcciones o departamentos según corresponda.</t>
  </si>
  <si>
    <t>DSA-A0-Ac13</t>
  </si>
  <si>
    <t>Realizar la representación externa e interna en actividades relacionales al PPSA y el sector. Comisiones, charlas, misiones, participación en foros, presentación de ponencias, entre otros.Participación en capacitaciones, talleres, seminarios, cursos de actualización.</t>
  </si>
  <si>
    <t>DSA-A0-Ac14</t>
  </si>
  <si>
    <t>Departamento Financiero-Contable
Plan 2022-2025</t>
  </si>
  <si>
    <t xml:space="preserve">Fortalecer las capacidades organizacionales para la administración y diseño de mecanismos de financiamiento ambiental.  </t>
  </si>
  <si>
    <t xml:space="preserve">Administrar de manera eficiente los recursos financieros institucionales. </t>
  </si>
  <si>
    <t>Zoila Rodríguez Tencio</t>
  </si>
  <si>
    <t>DFC</t>
  </si>
  <si>
    <t>Porcentaje de ejecución de recursos presupuestarios asignados al FONAFIFO</t>
  </si>
  <si>
    <t>(Monto de recursos  ejecutados / Monto total de recursos asignados)*100</t>
  </si>
  <si>
    <t xml:space="preserve">Corresponde a la sumatoria de ingresos reales de las diferentes fuentes de financiamiento </t>
  </si>
  <si>
    <t xml:space="preserve">Reporte de ingresos </t>
  </si>
  <si>
    <t>Corresponde a la ejecución de las acciones programadas par la administración financiera.</t>
  </si>
  <si>
    <t>Emisión de los lineamientos estratégicos para la administración financiera-contable</t>
  </si>
  <si>
    <t>DAF-DFC-A1-Ac01</t>
  </si>
  <si>
    <t>Variación porcentual de los recursos presupuestarios ejecutados en el Programa de Financiamiento Forestal</t>
  </si>
  <si>
    <t>(((Recursos ejecutados del periodo - Recursos ejecutados del periodo anterior) / Recursos ejecutados del periodo))*100</t>
  </si>
  <si>
    <t>El indicador mide del trimestre, el porcentaje en que varia la cantidad de recursos ejecutados en el Programa.</t>
  </si>
  <si>
    <t>El logro de las metas está directamente relacionado con los recursos asignados anualmente en la Ley de Presupuesto Nacional, lo cual, dependerá de la situación fiscal del país, la evolución de la emergencia sanitaria, restricciones presupuestarias para la reducción del gasto público y otras decisiones políticas.</t>
  </si>
  <si>
    <t>Emisión de los lineamientos operativos para las Áreas de Presupuesto, Tesorería y Contabilidad</t>
  </si>
  <si>
    <t>DAF-DFC-A1-Ac02</t>
  </si>
  <si>
    <t>Asignar y supervisar las labores de los  colaboradores</t>
  </si>
  <si>
    <t>DAF-DFC-A1-Ac03</t>
  </si>
  <si>
    <t>Seguimiento al Sistema de Control Interno</t>
  </si>
  <si>
    <t>DAF-DFC-A1-Ac04</t>
  </si>
  <si>
    <t>Seguimiento al Sistema de Valoración de Riesgos (SEVRI)</t>
  </si>
  <si>
    <t>DAF-DFC-A1-Ac05</t>
  </si>
  <si>
    <t>Seguimiento al Índice de Capacidad Institucional (ICG)</t>
  </si>
  <si>
    <t>DAF-DFC-A1-Ac06</t>
  </si>
  <si>
    <t>Implementación y seguimiento de Normativa</t>
  </si>
  <si>
    <t>DAF-DFC-A1-Ac07</t>
  </si>
  <si>
    <t>Diseño de la automatización y documentación del Proceso Financiero-Contable</t>
  </si>
  <si>
    <t>DAF-DFC-A1-Ac08</t>
  </si>
  <si>
    <t>Generación de Información para la toma de decisiones, datos abiertos y publicaciones</t>
  </si>
  <si>
    <t>DAF-DFC-A1-Ac09</t>
  </si>
  <si>
    <t>Seguimiento a los hallazgos de las  Auditorias Externas</t>
  </si>
  <si>
    <t>DAF-DFC-A1-Ac10</t>
  </si>
  <si>
    <t>Realizar y dar seguimiento a los procesos de contratación requerido por el Departamento</t>
  </si>
  <si>
    <t>DAF-DFC-A1-Ac11</t>
  </si>
  <si>
    <t>Apoyo administrativo al Departamento</t>
  </si>
  <si>
    <t>DAF-DFC-A1-Ac12</t>
  </si>
  <si>
    <t>Apoyo técnico al Departamento</t>
  </si>
  <si>
    <t>DAF-DFC-A1-Ac13</t>
  </si>
  <si>
    <t>Implementar los módulos que automaticen la recepción, verificación y trámite de los documentos relacionados con los servicios que brinda el Departamento</t>
  </si>
  <si>
    <t>DAF-DFC-A1-Ac14</t>
  </si>
  <si>
    <t>Asignar y supervisar las labores de sus colaboradores</t>
  </si>
  <si>
    <t>DAF-DFC-UCP-A1-Ac01</t>
  </si>
  <si>
    <t>Aprobación de  certificaciones de contenido presupuestario, para la contratación de bienes, servicios y formalización de préstamos al sector privado, tanto de FONAFIFO como del FID 544 FONAFIFO/BNCR</t>
  </si>
  <si>
    <t>DAF-DFC-UCP-A1-Ac02</t>
  </si>
  <si>
    <t xml:space="preserve">Registro presupuestario de los ingresos reales en el FONAFIFO y el FID 544 FONAFIFO/BNCR </t>
  </si>
  <si>
    <t>DAF-DFC-UCP-A1-Ac03</t>
  </si>
  <si>
    <t>Revisar y conciliar con la contabilidad del Fideicomiso 544, los registros presupuestarios de ingresos y egresos registrados en el siGAFI.</t>
  </si>
  <si>
    <t>DAF-DFC-UCP-A1-Ac04</t>
  </si>
  <si>
    <t>Revisar y conciliar con la contabilidad del FONAFIFO, los registros presupuestarios de ingresos y egresos registrados en siGAFI.</t>
  </si>
  <si>
    <t>DAF-DFC-UCP-A1-Ac05</t>
  </si>
  <si>
    <t>Registro en el siFAGI del presupuesto inicial y sus variaciones presupuestarias, tanto del FONAFIFO como del Fideicomiso 544 FONAFIFO/BNCR</t>
  </si>
  <si>
    <t>DAF-DFC-UCP-A1-Ac06</t>
  </si>
  <si>
    <t>Apoyo técnico a la Unidad de Presupuesto-Contabilidad</t>
  </si>
  <si>
    <t>DAF-DFC-UCP-A1-Ac07</t>
  </si>
  <si>
    <t>Implementar los módulos que automaticen la fase de ejecución presupuestaria.</t>
  </si>
  <si>
    <t>DAF-DFC-UCP-A1-Ac08</t>
  </si>
  <si>
    <t>Revisión de lineamientos vigentes para el Proceso de Formulación Plan-Presupuesto y desarrollo del cronograma de trabajo.</t>
  </si>
  <si>
    <t>DAF-DFC-UCP-A1-Ac09</t>
  </si>
  <si>
    <t>Emisión de las indicaciones a las diferentes Direcciones y Oficinas Regionales sobre los requerimientos presupuestarios.</t>
  </si>
  <si>
    <t>DAF-DFC-UCP-A1-Ac10</t>
  </si>
  <si>
    <t>Realizar las estimaciones de ingresos y obligaciones por pago de servicios ambientales.</t>
  </si>
  <si>
    <t>DAF-DFC-UCP-A1-Ac11</t>
  </si>
  <si>
    <t>Preparar la consolidación de los requerimientos presupuestarios de la Institución y el Fideicomiso, atendiendo  la normativa técnica vigente</t>
  </si>
  <si>
    <t>DAF-DFC-UCP-A1-Ac12</t>
  </si>
  <si>
    <t>Análisis y preparación de las Propuestas de Plan Presupuesto del FONAFIFO y Fideicomiso 544 FONAFIFO/BNCR.</t>
  </si>
  <si>
    <t>DAF-DFC-UCP-A1-Ac13</t>
  </si>
  <si>
    <t>Presentación a las Direcciones, discusión y aprobación de la Propuesta de Plan Presupuesto del FONAFIFO y Fideicomiso 544 FONAFIFO/BNCR.</t>
  </si>
  <si>
    <t>DAF-DFC-UCP-A1-Ac14</t>
  </si>
  <si>
    <t>Presentación a Junta Directiva de la propuesta del Plan Presupuesto del FONAFIFO y del Fideicomiso 544 FONAFIFO/BNCR</t>
  </si>
  <si>
    <t>DAF-DFC-UCP-A1-Ac15</t>
  </si>
  <si>
    <t>Presentar ante la Contraloría General y Autoridad Presupuestaria el Plan Presupuesto del FONAFIFO y Fideicomiso 544 FONAFIFO/BNCR.</t>
  </si>
  <si>
    <t>DAF-DFC-UCP-A1-Ac16</t>
  </si>
  <si>
    <t>Autorizar requerimientos presupuestarios.</t>
  </si>
  <si>
    <t>DAF-DFC-UCP-A1-Ac17</t>
  </si>
  <si>
    <t>Presentación a las Direcciones, discusión y aprobación de las variaciones presupuestarias.</t>
  </si>
  <si>
    <t>DAF-DFC-UCP-A1-Ac18</t>
  </si>
  <si>
    <t>Presentación a Junta Directiva de la propuesta de variaciones presupuestarias</t>
  </si>
  <si>
    <t>DAF-DFC-UCP-A1-Ac19</t>
  </si>
  <si>
    <t>Presentar ante la Contraloría General y Autoridad Presupuestaria las variaciones presupuestarias.</t>
  </si>
  <si>
    <t>DAF-DFC-UCP-A1-Ac20</t>
  </si>
  <si>
    <t>Generar la información requerida para los informes presupuestarios según la normativa vigente.</t>
  </si>
  <si>
    <t>DAF-DFC-UCP-A1-Ac21</t>
  </si>
  <si>
    <t>Elaboración del Estado de Ejecución Presupuestaria.</t>
  </si>
  <si>
    <t>DAF-DFC-UCP-A1-Ac22</t>
  </si>
  <si>
    <t xml:space="preserve">Elaboración de informe de Ejecución presupuestaria de  FONAFIFO ante la Contraloría y Autoridad Presupuestaria.
</t>
  </si>
  <si>
    <t>DAF-DFC-UCP-A1-Ac23</t>
  </si>
  <si>
    <t xml:space="preserve">Elaboración de informe de Ejecución presupuestaria del Fideicomiso 544 FONAFIFO/BNCR ante la Contraloría </t>
  </si>
  <si>
    <t>DAF-DFC-UCP-A1-Ac24</t>
  </si>
  <si>
    <t>Elaboración de informe de evaluación presupuestaria de FONAFIFO ante la Contraloría.</t>
  </si>
  <si>
    <t>DAF-DFC-UCP-A1-Ac25</t>
  </si>
  <si>
    <t>Elaboración de informe de evaluación presupuestaria del Fideicomiso 544 FONAFIFO/BNCR FONAFIFO ante la Contraloría.</t>
  </si>
  <si>
    <t>DAF-DFC-UCP-A1-Ac26</t>
  </si>
  <si>
    <t>Remitir información sobre seguimiento presupuestario a nivel interno.</t>
  </si>
  <si>
    <t>DAF-DFC-UCP-A1-Ac27</t>
  </si>
  <si>
    <t>Revisión y aprobación de informes presupuestarios.</t>
  </si>
  <si>
    <t>DAF-DFC-UCP-A1-Ac28</t>
  </si>
  <si>
    <t xml:space="preserve">Presentación de informes presupuestarios a Junta Directiva y otras entidades </t>
  </si>
  <si>
    <t>DAF-DFC-UCP-A1-Ac29</t>
  </si>
  <si>
    <t>Asignar y supervisar las labores de sus colaboradores.</t>
  </si>
  <si>
    <t>DAF-DFC-UT-A1-Ac01</t>
  </si>
  <si>
    <t>Preparación y envió al MINAE del expediente con los requisitos para las transferencias de recursos según el procedimiento establecido.</t>
  </si>
  <si>
    <t>DAF-DFC-UT-A1-Ac02</t>
  </si>
  <si>
    <t>Seguimiento ante el  MINAE de la solicitud de la transferencia de recursos según el presupuesto aprobado.</t>
  </si>
  <si>
    <t>DAF-DFC-UT-A1-Ac03</t>
  </si>
  <si>
    <t>Gestionar ante el  Banco Mundial la transferencia de recursos de la Donación TF 0A2303-CR, Proyecto REDD+.</t>
  </si>
  <si>
    <t>DAF-DFC-UT-A1-Ac04</t>
  </si>
  <si>
    <t>Gestionar el cobro de convenios y/o contratos de aporte financiero.</t>
  </si>
  <si>
    <t>DAF-DFC-UT-A1-Ac05</t>
  </si>
  <si>
    <t>Cálculo y cobro de reintegros de Servicios Ambientales.</t>
  </si>
  <si>
    <t>DAF-DFC-UT-A1-Ac06</t>
  </si>
  <si>
    <t>Seguimiento y recuperación de las cuentas por cobrar.</t>
  </si>
  <si>
    <t>DAF-DFC-UT-A1-Ac07</t>
  </si>
  <si>
    <t>Remisión de documentos de ingresos para el registro contable.</t>
  </si>
  <si>
    <t>DAF-DFC-UT-A1-Ac08</t>
  </si>
  <si>
    <t>Revisión y autorización de la gestión de ingresos.</t>
  </si>
  <si>
    <t>DAF-DFC-UT-A1-Ac09</t>
  </si>
  <si>
    <t>Autorización de la gestión de ingresos.</t>
  </si>
  <si>
    <t>DAF-DFC-UT-A1-Ac10</t>
  </si>
  <si>
    <t>Registro en la base de datos diseñada para tal fin, de los ingresos reales del FONAFIFO y el Fideicomiso 544 FONAFIFO/BNCR.</t>
  </si>
  <si>
    <t>DAF-DFC-UT-A1-Ac11</t>
  </si>
  <si>
    <t>Analizar y diseñar la programación de las actividades requeridas para cumplir con los plazos establecidos para el pago de las obligaciones financieras.</t>
  </si>
  <si>
    <t>DAF-DFC-UT-A1-Ac12</t>
  </si>
  <si>
    <t>Generar y revisar ordenes de pago a proveedores de bienes, servicios, adelantos, viáticos y otros reintegro por gastos menores en el FONAFIFO.</t>
  </si>
  <si>
    <t>DAF-DFC-UT-A1-Ac13</t>
  </si>
  <si>
    <t>Generar y revisar ordenes de pago a proveedores de bienes, servicios, adelantos, viáticos y otros reintegro por gastos menores en el Fideicomiso.</t>
  </si>
  <si>
    <t>DAF-DFC-UT-A1-Ac14</t>
  </si>
  <si>
    <t>Revisión de pagos a proveedores de bienes, servicios, planillas, viáticos y reintegro de otros gastos menores.</t>
  </si>
  <si>
    <t>DAF-DFC-UT-A1-Ac15</t>
  </si>
  <si>
    <t>Revisión y autorización de la gestión de egresos</t>
  </si>
  <si>
    <t>DAF-DFC-UT-A1-Ac16</t>
  </si>
  <si>
    <t>Autorización de la gestión de egresos</t>
  </si>
  <si>
    <t>DAF-DFC-UT-A1-Ac17</t>
  </si>
  <si>
    <t>Seguimiento al trámite de transferencias establecidas por ley según el presupuesto aprobado.</t>
  </si>
  <si>
    <t>DAF-DFC-UT-A1-Ac18</t>
  </si>
  <si>
    <t>Emisión  de órdenes de contratos por pago de servicios ambientales.</t>
  </si>
  <si>
    <t>DAF-DFC-UT-A1-Ac19</t>
  </si>
  <si>
    <t>Revisión de órdenes de contratos por pago de servicios ambientales.</t>
  </si>
  <si>
    <t>DAF-DFC-UT-A1-Ac20</t>
  </si>
  <si>
    <t>Custodia y pagos con fondos de caja chica.</t>
  </si>
  <si>
    <t>DAF-DFC-UT-A1-Ac21</t>
  </si>
  <si>
    <t>Generar los pagos relacionados con remuneraciones y sus retenciones.</t>
  </si>
  <si>
    <t>DAF-DFC-UT-A1-Ac22</t>
  </si>
  <si>
    <t>Gestión de trámite de pago ante la Tesorería Nacional y el Banco Nacional de Costa Rica como ente Fiduciario.</t>
  </si>
  <si>
    <t>DAF-DFC-UT-A1-Ac23</t>
  </si>
  <si>
    <t>Aprobación de trámites de pago ante la Tesorería Nacional.</t>
  </si>
  <si>
    <t>DAF-DFC-UT-A1-Ac24</t>
  </si>
  <si>
    <t>Mantener actualizado y dar seguimiento a los archivos físicos y electrónicos de pago por la plataforma de seguridad existente para tal fin. (Tesoro Digital, siGAFI, base de datos en Excel, entre otros).</t>
  </si>
  <si>
    <t>DAF-DFC-UT-A1-Ac25</t>
  </si>
  <si>
    <t>Control de liquidación de adelanto de recursos y otros gastos menores.</t>
  </si>
  <si>
    <t>DAF-DFC-UT-A1-Ac26</t>
  </si>
  <si>
    <t>Remisión de documentos de egresos para el registro contable.</t>
  </si>
  <si>
    <t>DAF-DFC-UT-A1-Ac27</t>
  </si>
  <si>
    <t>Presentación y pago de la declaración D-103,  "Retención en la fuente".</t>
  </si>
  <si>
    <t>DAF-DFC-UT-A1-Ac28</t>
  </si>
  <si>
    <t>Elaboración y presentación de la declaración D-150 "Declaración mensual de retenciones pago a cuenta impuestos sobre las utilidades"</t>
  </si>
  <si>
    <t>DAF-DFC-UT-A1-Ac29</t>
  </si>
  <si>
    <t>Elaboración y presentación de la declaración D-151 "Declaración anual de clientes y proveedores y gastos específicos"</t>
  </si>
  <si>
    <t>DAF-DFC-UT-A1-Ac30</t>
  </si>
  <si>
    <t>Presentación de la declaración D-152 "Declaración Anual resumen de retenciones impuestos únicos y definitivos"</t>
  </si>
  <si>
    <t>DAF-DFC-UT-A1-Ac31</t>
  </si>
  <si>
    <t>Revisión y conciliación de la base de datos de PSA pagado.</t>
  </si>
  <si>
    <t>DAF-DFC-UT-A1-Ac32</t>
  </si>
  <si>
    <t>Implementar los módulos que automaticen los reportes de ejecución presupuestaria.</t>
  </si>
  <si>
    <t>DAF-DFC-UT-A1-Ac33</t>
  </si>
  <si>
    <t>Implementar las aplicaciones desarrolladas para la automatización de pago del programa por pago de servicios ambientales.</t>
  </si>
  <si>
    <t>DAF-DFC-UT-A1-Ac34</t>
  </si>
  <si>
    <t>Apoyo técnico a la Unidad de Tesorería</t>
  </si>
  <si>
    <t>DAF-DFC-UT-A1-Ac35</t>
  </si>
  <si>
    <t>Implementar las aplicaciones desarrolladas para la automatización del área de egreso.</t>
  </si>
  <si>
    <t>DAF-DFC-UT-A1-Ac36</t>
  </si>
  <si>
    <t>Recepción y custodia de documentos con valor financiero y/o legal de la Institución de manera que no sean expuestos a daños o pérdida.</t>
  </si>
  <si>
    <t>DAF-DFC-UT-A1-Ac37</t>
  </si>
  <si>
    <t>Revisar y actualizar el archivo de documentos con valor financiero y/o legal de la Institución de manera que no sean expuestos a daños o pérdida.</t>
  </si>
  <si>
    <t>DAF-DFC-UT-A1-Ac38</t>
  </si>
  <si>
    <t>Seguimiento a los documentos con valor financiero y/o legal por vencer.</t>
  </si>
  <si>
    <t>DAF-DFC-UT-A1-Ac39</t>
  </si>
  <si>
    <t>Tramitar la devolución de documentos con valor financiero y/o legal.</t>
  </si>
  <si>
    <t>DAF-DFC-UT-A1-Ac40</t>
  </si>
  <si>
    <t>Encuesta "Balanza Pagos" sobre donaciones externas.</t>
  </si>
  <si>
    <t>DAF-DFC-UT-A1-Ac41</t>
  </si>
  <si>
    <t>Envío de FMR's a Banco Mundial, Proyecto REDD+.</t>
  </si>
  <si>
    <t>DAF-DFC-UT-A1-Ac42</t>
  </si>
  <si>
    <t>Programaciones Financieras de FONAFIFO a la Tesorería Nacional.</t>
  </si>
  <si>
    <t>DAF-DFC-UT-A1-Ac43</t>
  </si>
  <si>
    <t>Programaciones Financieras del FID 544 a la Tesorería Nacional.</t>
  </si>
  <si>
    <t>DAF-DFC-UT-A1-Ac44</t>
  </si>
  <si>
    <t>Actualización SICCNET sobre cuentas bancarias y flujo de caja.</t>
  </si>
  <si>
    <t>DAF-DFC-UT-A1-Ac45</t>
  </si>
  <si>
    <t>Interpretación del resultado que genera las bases de datos de cálculo "Promedio de días de pago de contratos por servicios ambientales".</t>
  </si>
  <si>
    <t>DAF-DFC-UT-A1-Ac46</t>
  </si>
  <si>
    <t>Interpretación del resultado que genera las bases de datos de cálculo "Promedio de días de pago de proveedores de bienes y servicios".</t>
  </si>
  <si>
    <t>DAF-DFC-UT-A1-Ac47</t>
  </si>
  <si>
    <t>Cálculo e interpretación del resultado que genera la ejecución de los ingresos</t>
  </si>
  <si>
    <t>DAF-DFC-UT-A1-Ac48</t>
  </si>
  <si>
    <t>Preparar los asientos contables bajo las Normas Internacionales de Contabilidad para el Sector Público (NICSP) y Directrices de la Contabilidad Nacional.</t>
  </si>
  <si>
    <t>DAF-DFC-UCP-A1-Ac30</t>
  </si>
  <si>
    <t>Preparar la base de datos correspondiente para generar los Estados Financieros.</t>
  </si>
  <si>
    <t>DAF-DFC-UCP-A1-Ac31</t>
  </si>
  <si>
    <t>Preparar los Estados Financieros del FONAFIFO.</t>
  </si>
  <si>
    <t>DAF-DFC-UCP-A1-Ac32</t>
  </si>
  <si>
    <t>Revisión y aprobación de los Estados Financieros del FONAFIFO.</t>
  </si>
  <si>
    <t>DAF-DFC-UCP-A1-Ac33</t>
  </si>
  <si>
    <t>Aprobación de los Estados Financieros del FONAFIFO</t>
  </si>
  <si>
    <t>DAF-DFC-UCP-A1-Ac34</t>
  </si>
  <si>
    <t>Elaboración de las conciliaciones Bancarias.</t>
  </si>
  <si>
    <t>DAF-DFC-UCP-A1-Ac35</t>
  </si>
  <si>
    <t>Actualización y seguimiento de los auxiliares contables.</t>
  </si>
  <si>
    <t>DAF-DFC-UCP-A1-Ac36</t>
  </si>
  <si>
    <t xml:space="preserve">Actualización de los libros contables. </t>
  </si>
  <si>
    <t>DAF-DFC-UCP-A1-Ac37</t>
  </si>
  <si>
    <t xml:space="preserve">Análisis y seguimiento a la composición de las cuentas contables. </t>
  </si>
  <si>
    <t>DAF-DFC-UCP-A1-Ac38</t>
  </si>
  <si>
    <t>Revisión de los Estados Financieros del FID 544 FONAFIFO/BNCR.</t>
  </si>
  <si>
    <t>DAF-DFC-UCP-A1-Ac39</t>
  </si>
  <si>
    <t>Remisión de la información de los Estados Financieros en el formato establecido por la Contabilidad Nacional.</t>
  </si>
  <si>
    <t>DAF-DFC-UCP-A1-Ac40</t>
  </si>
  <si>
    <t>Elaboración de los Estados Financieros especiales para la Estrategia REDD+.</t>
  </si>
  <si>
    <t>DAF-DFC-UCP-A1-Ac41</t>
  </si>
  <si>
    <t>Aprobación de los Estados Financieros especiales para la estrategia REDD+</t>
  </si>
  <si>
    <t>DAF-DFC-UCP-A1-Ac42</t>
  </si>
  <si>
    <t>Dirección General
Plan 2022-2025</t>
  </si>
  <si>
    <t xml:space="preserve">Objetivo Estratégico </t>
  </si>
  <si>
    <t xml:space="preserve">Acción Estratégica </t>
  </si>
  <si>
    <t xml:space="preserve">Responsable </t>
  </si>
  <si>
    <t xml:space="preserve">Corresponsable </t>
  </si>
  <si>
    <t xml:space="preserve">Definición </t>
  </si>
  <si>
    <t xml:space="preserve">Tipo de Indicador </t>
  </si>
  <si>
    <t xml:space="preserve">Periodo de Medición </t>
  </si>
  <si>
    <t xml:space="preserve">Instrumento </t>
  </si>
  <si>
    <t>Medios de Verificación</t>
  </si>
  <si>
    <t xml:space="preserve">Ponderación </t>
  </si>
  <si>
    <t xml:space="preserve">Programación de la Meta </t>
  </si>
  <si>
    <t xml:space="preserve">Observaciones </t>
  </si>
  <si>
    <t xml:space="preserve">Acciones Operativas </t>
  </si>
  <si>
    <t xml:space="preserve">Código </t>
  </si>
  <si>
    <t xml:space="preserve">Fortalecer las capacidades organizacionales para la administración y diseño de mecanismos de financiamiento ambiental.   </t>
  </si>
  <si>
    <t xml:space="preserve">Dirigir las acciones institucionales para el cumplimiento de los objetivos estratégicos. </t>
  </si>
  <si>
    <t>Jorge Mario Rodríguez</t>
  </si>
  <si>
    <t>Johanna Gamboa</t>
  </si>
  <si>
    <t>Nivel de desempeño institucional</t>
  </si>
  <si>
    <t>Porcentaje de desempeño institucional obtenido en la MAPP, más el indicador de ejecución presupuestaria del crédito</t>
  </si>
  <si>
    <t>Esta es la calificación obtenida de los indicadores estratégicos contenidos en MAPP, más el indicador de ejecución presupuestaria del crédito</t>
  </si>
  <si>
    <t>MAPP
PAO</t>
  </si>
  <si>
    <t>Esta calificación promediará los resultados de los indicadores relacionados con la colocación de hectáreas del PPSA, la captación de recursos adicionales y la colocación del programa de crédito por cuanto representa la visión de cumplimiento que la institución reporta hacia entes externos sobre sus prorgamas sustantivos.
Este indicador es calculado y provisto por la unidad de planificación.</t>
  </si>
  <si>
    <t>Supervisión del grado de avance de los planes operativos del periodo.</t>
  </si>
  <si>
    <t>DG-A1-Ac01</t>
  </si>
  <si>
    <t>Porcentaje de ejecución presupuestaria institucional</t>
  </si>
  <si>
    <t>(Monto del presupuesto de egresos ejecutado/Monto del presupuesto asignado)*100</t>
  </si>
  <si>
    <t>Corresponde al monto del presupuesto de egresos ejecutado durante el trimestre dividido entre el total del presupuesto aprobado y el resultado multiplicado por 100.</t>
  </si>
  <si>
    <t>Informes de Ejecución Financiera.</t>
  </si>
  <si>
    <t>Este indicador es calculado y provisto por el Departamento Financiero-Contable</t>
  </si>
  <si>
    <t>Ajuste y toma de decisiones relativas al avance operativo.</t>
  </si>
  <si>
    <t>DG-A1-Ac02</t>
  </si>
  <si>
    <t>Verificar presupuesto aprobado para la Institución.</t>
  </si>
  <si>
    <t>DG-A1-Ac03</t>
  </si>
  <si>
    <t>Revisión de gastos ejecutados.</t>
  </si>
  <si>
    <t>DG-A1-Ac04</t>
  </si>
  <si>
    <t>Análisis de relación ejecución presupuestaria.</t>
  </si>
  <si>
    <t>DG-A1-Ac05</t>
  </si>
  <si>
    <t>Reporte de ejecución de resultados físicasy financieros a jerarcas</t>
  </si>
  <si>
    <t>DG-A1-Ac06</t>
  </si>
  <si>
    <t>Ajuste y toma de decisiones relativas al avance en ejecución de recursos.</t>
  </si>
  <si>
    <t>DG-A1-Ac07</t>
  </si>
  <si>
    <t>Logística para realizar las sesiones de JD (Presupuesto, Convocatoria, Agendas, confirmaciones, Órdenes de Inicio para servicios de alimentación, Coordinación de parqueos, Trámites de viáticos y Kilometraje de miembros de JD entre otros).</t>
  </si>
  <si>
    <t>DG-A1-Ac08</t>
  </si>
  <si>
    <t xml:space="preserve">Celebrar sesiones de Junta Directiva, para velar por la transparencia, oportunidad y  legalidad de los actos y procedimientos administrativos que realice la Institución. </t>
  </si>
  <si>
    <t>DG-A1-Ac09</t>
  </si>
  <si>
    <t xml:space="preserve">Transcripción, edición y firma de las actas por parte de presidente y secretario de JD. </t>
  </si>
  <si>
    <t>DG-A1-Ac10</t>
  </si>
  <si>
    <t>Publicación de actas en la Web Institucional (con firma digital)</t>
  </si>
  <si>
    <t>DG-A1-Ac11</t>
  </si>
  <si>
    <t>Documentar  y archivar todos los acuerdos y compromisos asumidos por los miembros de JD en cada una de las sesiones.</t>
  </si>
  <si>
    <t>DG-A1-Ac12</t>
  </si>
  <si>
    <t>Notificar el detalle de compromisos a cada uno de los responsables.</t>
  </si>
  <si>
    <t>DG-A1-Ac13</t>
  </si>
  <si>
    <t>Dar seguimiento periódicamente por el grado de cumplimiento de cada acuerdo.</t>
  </si>
  <si>
    <t>DG-A1-Ac14</t>
  </si>
  <si>
    <t>Preparar un informe consolidado con dicha información.</t>
  </si>
  <si>
    <t>DG-A1-Ac15</t>
  </si>
  <si>
    <t>Solicitud de información a la unidad competente para presentación a JD.</t>
  </si>
  <si>
    <t>DG-A1-Ac16</t>
  </si>
  <si>
    <t>Revisión preliminar y aprobación de los informes.</t>
  </si>
  <si>
    <t>DG-A1-Ac17</t>
  </si>
  <si>
    <t>Presentación de los informes a miembros de JD.</t>
  </si>
  <si>
    <t>DG-A1-Ac18</t>
  </si>
  <si>
    <t>Realizar la logística para el evento de rendición de cuentas anual institucional.</t>
  </si>
  <si>
    <t>DG-A1-Ac19</t>
  </si>
  <si>
    <t>Ejecución y seguimiento al procedimiento de contratación de bienes y servicios para la Dirección ejecutiva y Junta Directiva.</t>
  </si>
  <si>
    <t>DG-A1-Ac20</t>
  </si>
  <si>
    <t>Dar seguimiento a la ejecución presupuestaria de la Dirección ejecutiva.</t>
  </si>
  <si>
    <t>DG-A1-Ac21</t>
  </si>
  <si>
    <t>Redacción de propuesta de oficios.</t>
  </si>
  <si>
    <t>DG-A1-Ac22</t>
  </si>
  <si>
    <t>Corrección de documentos oficiales.</t>
  </si>
  <si>
    <t>DG-A1-Ac23</t>
  </si>
  <si>
    <t>Recepción y organización de correspondencia.</t>
  </si>
  <si>
    <t>DG-A1-Ac24</t>
  </si>
  <si>
    <t>Control de agenda directiva.</t>
  </si>
  <si>
    <t>DG-A1-Ac25</t>
  </si>
  <si>
    <t>Atención de labores varias encomendadas por la Direccion General y Junta Directiva.</t>
  </si>
  <si>
    <t>DG-A1-Ac26</t>
  </si>
  <si>
    <t xml:space="preserve">Aumentar las fuentes de recursos para el financiamiento de servicios ambientales.  </t>
  </si>
  <si>
    <t xml:space="preserve">Gestionar nuevas fuentes de financiamiento para servicios ambientales en espacios productivos diversos. </t>
  </si>
  <si>
    <t>Directores de Área</t>
  </si>
  <si>
    <t xml:space="preserve">Cantidad de fuentes de financiamiento negociadas por tipo </t>
  </si>
  <si>
    <t xml:space="preserve">Número de fuentes de financiamiento negociadas por tipo </t>
  </si>
  <si>
    <t xml:space="preserve">Se consideran todas aquellas opciones de financiamiento y/o atracción de recursos financieros, entre ellas: canones, impuestos, donaciones, leyes, empréstitos, ingresos por ventas de UCCS.Incluye además los recusos ingresados a REDD+. </t>
  </si>
  <si>
    <t xml:space="preserve">Bianual </t>
  </si>
  <si>
    <t xml:space="preserve">Canones, impuestos, donaciones, leyes, empréstitos, ingresos por ventas de UCCS y recusos ingresados a REDD+. </t>
  </si>
  <si>
    <t>Identificación de eventos potenciales para acceder a fuentes de recursos adicionales.</t>
  </si>
  <si>
    <t>DG-A2-Ac01</t>
  </si>
  <si>
    <t xml:space="preserve">Cantidad de alianzas estratégicas pactadas </t>
  </si>
  <si>
    <t xml:space="preserve">Número de alianzas estratégicas pactadas </t>
  </si>
  <si>
    <t xml:space="preserve">Se consideran los acuerdos interinstitucionales, alianzas públicos privadas y otras formas de colaboración para la implementación de nuevos mecanismos de financiamiento asociados a los servicios ambientales y prácticas para otros espacios productivos. </t>
  </si>
  <si>
    <t>Bases de datos de convenios, acuerdos de cooperación y alianzas, entre otros.</t>
  </si>
  <si>
    <t>Los acuerdos o convenios de cooperación, dependerán de las oportunidades dadas a la organización y las condiciones de las contrapartes. Se incluye: cartas de entendimiento, acuerdos de cooperación, convenios marco.
La estimación de esta meta parte de los resultados reportados por la gestión de la DDCSA, más las acciones adicionales efectuadas por el director general.</t>
  </si>
  <si>
    <t>Desarrollar una agenda estratégica de participación, negociación y divulgación en diferentes foros o eventos internacionales.</t>
  </si>
  <si>
    <t>DG-A2-Ac02</t>
  </si>
  <si>
    <t>Logística para preparar misiones oficiales (trámite de pasaporte oficial, solicitud de carta credencial, itinerarios, compra de tiquetes, reservaciones, trámite de viáticos, liquidación y/o reintegro de viáticos, praparación de material de apoyo y presentaciones).</t>
  </si>
  <si>
    <t>DG-A2-Ac03</t>
  </si>
  <si>
    <t>Realizar informes de participación en actividades internacionales.</t>
  </si>
  <si>
    <t>DG-A2-Ac04</t>
  </si>
  <si>
    <t>Emitir criterios técnicos en foros nacionales e internacionales relacionados con el sector ambiental.</t>
  </si>
  <si>
    <t>DG-A2-Ac05</t>
  </si>
  <si>
    <t>Suscribir acuerdos o convenios de cooperación.</t>
  </si>
  <si>
    <t>DG-A2-Ac06</t>
  </si>
  <si>
    <t>Gestionar la aprobación ante diversos entes públicos de los proyectos de cooperación.</t>
  </si>
  <si>
    <t>DG-A2-Ac07</t>
  </si>
  <si>
    <t>Registrar convenios en la base de datos.</t>
  </si>
  <si>
    <t>DG-A2-Ac08</t>
  </si>
  <si>
    <t>Remitir documentos originales de convenio a Departamento Financiero Contable para su custodia.</t>
  </si>
  <si>
    <t>DG-A2-Ac09</t>
  </si>
  <si>
    <t>Oficina Regional de Cañas
Plan 2022</t>
  </si>
  <si>
    <t xml:space="preserve">Programación de la meta </t>
  </si>
  <si>
    <t xml:space="preserve">Acciones operativas </t>
  </si>
  <si>
    <t xml:space="preserve">Mantener la dotación de servicios ambientales por medio del financiamiento permanente en áreas de interés prioritario. 
</t>
  </si>
  <si>
    <t xml:space="preserve">Gestionar la implementación de los mecanismos institucionales de financiamiento a nivel regional </t>
  </si>
  <si>
    <t>Minor Hernández Vega</t>
  </si>
  <si>
    <t>Grettel Tamayo</t>
  </si>
  <si>
    <t>Cantidad de contratos nuevos formalizados de PPSA</t>
  </si>
  <si>
    <t xml:space="preserve">Número de contratos formalizados </t>
  </si>
  <si>
    <t xml:space="preserve">Contabilizar los contratos en trámite de firma para el propietario. </t>
  </si>
  <si>
    <t>Depende de la publicación del decreto, de las solicitudes recibidas y de otras condiciones diversas.</t>
  </si>
  <si>
    <t xml:space="preserve">Recepción y revisión de documentos de las solicitudes </t>
  </si>
  <si>
    <t>ORCA-A1-Ac01</t>
  </si>
  <si>
    <t>Porcentaje de ejecución presupuestaria en contratos con cuotas pendientes del PPSA</t>
  </si>
  <si>
    <t xml:space="preserve">Monto de cuotas vencidas ejecutadas / Monto total de cuotas vencidas por OR </t>
  </si>
  <si>
    <t>Se considerará el monto de los contratos vigentes, se excluyen aquellos contratos cuyo pago programado supere los 12 meses.</t>
  </si>
  <si>
    <t>La meta se ha establecido con base en la base de datos facilitada por el Departamanto Financiero- Contable con corte a diciembre de 2019.
La meta total es de ₡312.661.106,7
La meta del periodo 2021 es de ₡124.653.074,32</t>
  </si>
  <si>
    <t xml:space="preserve">Notificación de inconsistencias en la solicitud cuando corresponda </t>
  </si>
  <si>
    <t>ORCA-A1-Ac02</t>
  </si>
  <si>
    <t>Porcentaje de proyectos del PPSA visitados</t>
  </si>
  <si>
    <t>Fincas suscritas a PSA visitadas/Total de contratos vigentes</t>
  </si>
  <si>
    <t xml:space="preserve">El cálculo se realizará con base a la cantidad de  contratos activos. Se incluyen los datos de visitas atendidas por denuncias y inspecciones de fincas en posesión. </t>
  </si>
  <si>
    <t>Informe PAO
Bases de datos de la OR y expedientes</t>
  </si>
  <si>
    <t>La cantidad de visitas de proyectos está condicionada a  la disponibilidad presupuestaria para viáticos, debido a los recortes presupuestarios para el periodo.
La meta del periodo 2021 es de 39 visitas.</t>
  </si>
  <si>
    <t xml:space="preserve">Ingreso de solicitudes al sistema </t>
  </si>
  <si>
    <t>ORCA-A1-Ac03</t>
  </si>
  <si>
    <t>Escanear y digitalizar los planos de fincas</t>
  </si>
  <si>
    <t>ORCA-A1-Ac04</t>
  </si>
  <si>
    <t>Ubicación de fincas en SIG</t>
  </si>
  <si>
    <t>ORCA-A1-Ac05</t>
  </si>
  <si>
    <t>Verificación de traslapes y otras inconsistencias</t>
  </si>
  <si>
    <t>ORCA-A1-Ac06</t>
  </si>
  <si>
    <t xml:space="preserve">Notificación de traslapes y revaloración </t>
  </si>
  <si>
    <t>ORCA-A1-Ac07</t>
  </si>
  <si>
    <t>Subir el shape al GeoPSA</t>
  </si>
  <si>
    <t>ORCA-A1-Ac08</t>
  </si>
  <si>
    <t>Ingreso a sistema para seleccionar solicitudes a valorar</t>
  </si>
  <si>
    <t>ORCA-A1-Ac09</t>
  </si>
  <si>
    <t>Revisar la calificación de las fincas según matriz de puntos y dar visto bueno y/o ajustar a la puntuación</t>
  </si>
  <si>
    <t>ORCA-A1-Ac10</t>
  </si>
  <si>
    <t>Dar seguimiento a las solicitudes en el sistema</t>
  </si>
  <si>
    <t>ORCA-A1-Ac11</t>
  </si>
  <si>
    <t>Generar oficios de notificación según los cambios de status de la solicitud técnico o legal</t>
  </si>
  <si>
    <t>ORCA-A1-Ac12</t>
  </si>
  <si>
    <t>Análisis y traslado de inconsistencias a departamento legal</t>
  </si>
  <si>
    <t>ORCA-A1-Ac13</t>
  </si>
  <si>
    <t>Publicación de edictos de fincas sin inscribir</t>
  </si>
  <si>
    <t>ORCA-A1-Ac14</t>
  </si>
  <si>
    <t>Revisar el estudio técnico, de acuerdo con las disposiciones del manual de procedimientos y notificar inconsistencias cuando corresponda</t>
  </si>
  <si>
    <t>ORCA-A1-Ac15</t>
  </si>
  <si>
    <t>Corroborar la información contenida en la solicitud en gePSA posterior al estudio técnico</t>
  </si>
  <si>
    <t>ORCA-A1-Ac16</t>
  </si>
  <si>
    <t>Elaborar la resolución, contrato y oficio de formalización de contrato</t>
  </si>
  <si>
    <t>ORCA-A1-Ac17</t>
  </si>
  <si>
    <t>Emisión de la solicitud de  pagos según corresponda</t>
  </si>
  <si>
    <t>ORCA-A1-Ac18</t>
  </si>
  <si>
    <t>Foliado, rotulación y traslado de expedientes a oficinas centrales</t>
  </si>
  <si>
    <t>ORCA-A1-Ac19</t>
  </si>
  <si>
    <t>Realizar resoluciones de archivo a solicitudes por bajo puntaje, disposición presupuestaria. (en cualquier momento del proceso se puede dar resolución de archivo)</t>
  </si>
  <si>
    <t>ORCA-A1-Ac20</t>
  </si>
  <si>
    <t>Desplazarse al campo y una vez en la finca corroborar áreas PSA, coberturas, ubicaciones, inconsistencias, y en caso de reforestación y SAF el manejo de la plantación y los árboles y otros aspectos generales</t>
  </si>
  <si>
    <t>ORCA-A1-Ac21</t>
  </si>
  <si>
    <t>Verificación preliminar de la información técnica</t>
  </si>
  <si>
    <t>ORCA-A1-Ac22</t>
  </si>
  <si>
    <t>Realizar la inspección de verificación y corroborar de acuerdo al manual vigente</t>
  </si>
  <si>
    <t>ORCA-A1-Ac23</t>
  </si>
  <si>
    <t>Elaborar un informe de inspección  en el que se detalle el estado  encontrado del proyecto durante la visita</t>
  </si>
  <si>
    <t>ORCA-A1-Ac24</t>
  </si>
  <si>
    <t>Archivo o formalización del contrato según corresponda</t>
  </si>
  <si>
    <t>ORCA-A1-Ac25</t>
  </si>
  <si>
    <t>Revisión de la documentación técnica y legal para modificaciones y finiquitos</t>
  </si>
  <si>
    <t>ORCA-A1-Ac26</t>
  </si>
  <si>
    <t>Notificar los requerimientos adicionales al beneficiario</t>
  </si>
  <si>
    <t>ORCA-A1-Ac27</t>
  </si>
  <si>
    <t>Ingreso al sistema de la documentación técnico legal y solicitud de modificación o finiquito</t>
  </si>
  <si>
    <t>ORCA-A1-Ac28</t>
  </si>
  <si>
    <t>Revisar coincidencia de datos</t>
  </si>
  <si>
    <t>ORCA-A1-Ac29</t>
  </si>
  <si>
    <t>Coordinación de firma y envío del expediente</t>
  </si>
  <si>
    <t>ORCA-A1-Ac30</t>
  </si>
  <si>
    <t>Foliado y traslado de expedientes a oficinas centrales</t>
  </si>
  <si>
    <t>ORCA-A1-Ac31</t>
  </si>
  <si>
    <t>Emisión de criterios técnicos según el tema que se esté tratando en cada sesión y participación y aporte para el logro de los   resultados que se esperan de cada comisión en específico</t>
  </si>
  <si>
    <t>ORCA-A1-Ac32</t>
  </si>
  <si>
    <t>Coordinar la logística para la preparación de capacitación (fecha, lugar, tema, tipo de público, material, etc.)</t>
  </si>
  <si>
    <t>ORCA-A1-Ac33</t>
  </si>
  <si>
    <t>Llevar a cabo la representación institucional  realizando acciones de divulgación e información respecto a los alcances del PPSA , sus procedimientos de implementación y logros según corresponda</t>
  </si>
  <si>
    <t>ORCA-A1-Ac34</t>
  </si>
  <si>
    <t>Ofrecer informes o datos que permitan dar cuenta de las acciones tomadas por FONAFIFO en Materia de PSA</t>
  </si>
  <si>
    <t>ORCA-A1-Ac35</t>
  </si>
  <si>
    <t>Programar visita de proyectos según objetivos de misión</t>
  </si>
  <si>
    <t>ORCA-A1-Ac36</t>
  </si>
  <si>
    <t>Realizar charlas informativas y generar informes según se requiera por los cooperantes</t>
  </si>
  <si>
    <t>ORCA-A1-Ac37</t>
  </si>
  <si>
    <t>Atención al público (personal, telefónico, correo electrónico)</t>
  </si>
  <si>
    <t>ORCA-A1-Ac38</t>
  </si>
  <si>
    <t>Recepción y distribución de documentos</t>
  </si>
  <si>
    <t>ORCA-A1-Ac39</t>
  </si>
  <si>
    <t>Administración y actualización de archivo de gestión</t>
  </si>
  <si>
    <t>ORCA-A1-Ac40</t>
  </si>
  <si>
    <t>Elaboración de oficios, notificaciones, constancias, memos, entre otros</t>
  </si>
  <si>
    <t>ORCA-A1-Ac41</t>
  </si>
  <si>
    <t>Administración y solicitud de suministros</t>
  </si>
  <si>
    <t>ORCA-A1-Ac42</t>
  </si>
  <si>
    <t>Administración de bienes</t>
  </si>
  <si>
    <t>ORCA-A1-Ac43</t>
  </si>
  <si>
    <t>Actualización de base de datos</t>
  </si>
  <si>
    <t>ORCA-A1-Ac44</t>
  </si>
  <si>
    <t>Coordinación de personal a cargo</t>
  </si>
  <si>
    <t>ORCA-A1-Ac45</t>
  </si>
  <si>
    <t>Seguimiento a solicitudes de compra y órdenes de inicio</t>
  </si>
  <si>
    <t>ORCA-A1-Ac46</t>
  </si>
  <si>
    <t>Trámite de viáticos</t>
  </si>
  <si>
    <t>ORCA-A1-Ac47</t>
  </si>
  <si>
    <t>Seguimiento a al ejecución presupuestaria</t>
  </si>
  <si>
    <t>ORCA-A1-Ac48</t>
  </si>
  <si>
    <t>Recepción y control de certificaciones de pago</t>
  </si>
  <si>
    <t>ORCA-A1-Ac49</t>
  </si>
  <si>
    <t>Seguimiento de contratos con obligaciones pendientes</t>
  </si>
  <si>
    <t>ORCA-A1-Ac50</t>
  </si>
  <si>
    <t>Revisión de certificación de seguimiento SAF y Reforestación</t>
  </si>
  <si>
    <t>ORCA-A1-Ac51</t>
  </si>
  <si>
    <t>Coordinación con otras instituciones</t>
  </si>
  <si>
    <t>ORCA-A1-Ac52</t>
  </si>
  <si>
    <t>Promoción y acompañamiento de los mecanismos de financiamiento</t>
  </si>
  <si>
    <t>ORCA-A1-Ac53</t>
  </si>
  <si>
    <t>Oficina Regional de Caribe Norte
Plan 2022</t>
  </si>
  <si>
    <t>Michael Antonio Porras Jiménez</t>
  </si>
  <si>
    <t>Marisol Moreira Loría
Marjorie Hernández</t>
  </si>
  <si>
    <t>ORCN-A1-Ac01</t>
  </si>
  <si>
    <t>La meta se ha establecido con base en la base de datos facilitada por el Departamanto Financiero- Contable con corte a diciembre 2019.
La meta total es de ₡301.757.484,40.
La meta del periodo 2022 es de ₡100.585.828,13</t>
  </si>
  <si>
    <t>ORCN-A1-Ac02</t>
  </si>
  <si>
    <t>La cantidad de visitas de proyectos está condicionada a  la disponibilidad presupuestaria para viáticos, debido a los recortes presupuestarios para el periodo.
La meta del periodo 2021 es de 42 visitas.</t>
  </si>
  <si>
    <t>ORCN-A1-Ac03</t>
  </si>
  <si>
    <t>ORCN-A1-Ac04</t>
  </si>
  <si>
    <t>ORCN-A1-Ac05</t>
  </si>
  <si>
    <t>ORCN-A1-Ac06</t>
  </si>
  <si>
    <t>ORCN-A1-Ac07</t>
  </si>
  <si>
    <t>ORCN-A1-Ac08</t>
  </si>
  <si>
    <t>ORCN-A1-Ac09</t>
  </si>
  <si>
    <t>ORCN-A1-Ac10</t>
  </si>
  <si>
    <t>ORCN-A1-Ac11</t>
  </si>
  <si>
    <t>ORCN-A1-Ac12</t>
  </si>
  <si>
    <t>ORCN-A1-Ac13</t>
  </si>
  <si>
    <t>ORCN-A1-Ac14</t>
  </si>
  <si>
    <t>ORCN-A1-Ac15</t>
  </si>
  <si>
    <t>ORCN-A1-Ac16</t>
  </si>
  <si>
    <t>ORCN-A1-Ac17</t>
  </si>
  <si>
    <t>ORCN-A1-Ac18</t>
  </si>
  <si>
    <t>ORCN-A1-Ac19</t>
  </si>
  <si>
    <t>ORCN-A1-Ac20</t>
  </si>
  <si>
    <t>ORCN-A1-Ac21</t>
  </si>
  <si>
    <t>ORCN-A1-Ac22</t>
  </si>
  <si>
    <t>ORCN-A1-Ac23</t>
  </si>
  <si>
    <t>ORCN-A1-Ac24</t>
  </si>
  <si>
    <t>ORCN-A1-Ac25</t>
  </si>
  <si>
    <t>ORCN-A1-Ac26</t>
  </si>
  <si>
    <t>ORCN-A1-Ac27</t>
  </si>
  <si>
    <t>ORCN-A1-Ac28</t>
  </si>
  <si>
    <t>ORCN-A1-Ac29</t>
  </si>
  <si>
    <t>ORCN-A1-Ac30</t>
  </si>
  <si>
    <t>ORCN-A1-Ac31</t>
  </si>
  <si>
    <t>ORCN-A1-Ac32</t>
  </si>
  <si>
    <t>ORCN-A1-Ac33</t>
  </si>
  <si>
    <t>ORCN-A1-Ac34</t>
  </si>
  <si>
    <t>ORCN-A1-Ac35</t>
  </si>
  <si>
    <t>ORCN-A1-Ac36</t>
  </si>
  <si>
    <t>ORCN-A1-Ac37</t>
  </si>
  <si>
    <t>ORCN-A1-Ac38</t>
  </si>
  <si>
    <t>ORCN-A1-Ac39</t>
  </si>
  <si>
    <t>ORCN-A1-Ac40</t>
  </si>
  <si>
    <t>ORCN-A1-Ac41</t>
  </si>
  <si>
    <t>ORCN-A1-Ac42</t>
  </si>
  <si>
    <t>ORCN-A1-Ac43</t>
  </si>
  <si>
    <t>ORCN-A1-Ac44</t>
  </si>
  <si>
    <t>ORCN-A1-Ac45</t>
  </si>
  <si>
    <t>ORCN-A1-Ac46</t>
  </si>
  <si>
    <t>ORCN-A1-Ac47</t>
  </si>
  <si>
    <t>ORCN-A1-Ac48</t>
  </si>
  <si>
    <t>ORCN-A1-Ac49</t>
  </si>
  <si>
    <t>ORCN-A1-Ac50</t>
  </si>
  <si>
    <t>ORCN-A1-Ac51</t>
  </si>
  <si>
    <t>ORCN-A1-Ac52</t>
  </si>
  <si>
    <t>ORCN-A1-Ac53</t>
  </si>
  <si>
    <t>Oficina Regional de Limón
Plan 2022</t>
  </si>
  <si>
    <t>Juan Pablo Pérez Castillo</t>
  </si>
  <si>
    <t>Eva Araica Chavarría</t>
  </si>
  <si>
    <t xml:space="preserve">Depende de la publicación del decreto, de las solicitudes recibidas y de otras condiciones diversas. </t>
  </si>
  <si>
    <t>ORLM-A1-Ac01</t>
  </si>
  <si>
    <t>La meta se ha establecido con base en la base de datos facilitada por el Departamanto Financiero- Contable con corte a diciembre de 2019.
La meta total es de ₡73.138.131,55.
La meta del periodo 2021 es de 2%.</t>
  </si>
  <si>
    <t>ORLM-A1-Ac02</t>
  </si>
  <si>
    <t>La cantidad de visitas de proyectos está condicionada a  la disponibilidad presupuestaria para viáticos, debido a los recortes presupuestarios para el periodo.
La meta del periodo 2021 es de 33 visitas.</t>
  </si>
  <si>
    <t>ORLM-A1-Ac03</t>
  </si>
  <si>
    <t>ORLM-A1-Ac04</t>
  </si>
  <si>
    <t>ORLM-A1-Ac05</t>
  </si>
  <si>
    <t>ORLM-A1-Ac06</t>
  </si>
  <si>
    <t>ORLM-A1-Ac07</t>
  </si>
  <si>
    <t>ORLM-A1-Ac08</t>
  </si>
  <si>
    <t>ORLM-A1-Ac09</t>
  </si>
  <si>
    <t>ORLM-A1-Ac10</t>
  </si>
  <si>
    <t>ORLM-A1-Ac11</t>
  </si>
  <si>
    <t>ORLM-A1-Ac12</t>
  </si>
  <si>
    <t>ORLM-A1-Ac13</t>
  </si>
  <si>
    <t>ORLM-A1-Ac14</t>
  </si>
  <si>
    <t>ORLM-A1-Ac15</t>
  </si>
  <si>
    <t>ORLM-A1-Ac16</t>
  </si>
  <si>
    <t>ORLM-A1-Ac17</t>
  </si>
  <si>
    <t>ORLM-A1-Ac18</t>
  </si>
  <si>
    <t>ORLM-A1-Ac19</t>
  </si>
  <si>
    <t>ORLM-A1-Ac20</t>
  </si>
  <si>
    <t>ORLM-A1-Ac21</t>
  </si>
  <si>
    <t>ORLM-A1-Ac22</t>
  </si>
  <si>
    <t>ORLM-A1-Ac23</t>
  </si>
  <si>
    <t>ORLM-A1-Ac24</t>
  </si>
  <si>
    <t>ORLM-A1-Ac25</t>
  </si>
  <si>
    <t>ORLM-A1-Ac26</t>
  </si>
  <si>
    <t>ORLM-A1-Ac27</t>
  </si>
  <si>
    <t>ORLM-A1-Ac28</t>
  </si>
  <si>
    <t>ORLM-A1-Ac29</t>
  </si>
  <si>
    <t>ORLM-A1-Ac30</t>
  </si>
  <si>
    <t>ORLM-A1-Ac31</t>
  </si>
  <si>
    <t>ORLM-A1-Ac32</t>
  </si>
  <si>
    <t>ORLM-A1-Ac33</t>
  </si>
  <si>
    <t>ORLM-A1-Ac34</t>
  </si>
  <si>
    <t>ORLM-A1-Ac35</t>
  </si>
  <si>
    <t>ORLM-A1-Ac36</t>
  </si>
  <si>
    <t>ORLM-A1-Ac37</t>
  </si>
  <si>
    <t>ORLM-A1-Ac38</t>
  </si>
  <si>
    <t>ORLM-A1-Ac39</t>
  </si>
  <si>
    <t>ORLM-A1-Ac40</t>
  </si>
  <si>
    <t>ORLM-A1-Ac41</t>
  </si>
  <si>
    <t>ORLM-A1-Ac42</t>
  </si>
  <si>
    <t>ORLM-A1-Ac43</t>
  </si>
  <si>
    <t>ORLM-A1-Ac44</t>
  </si>
  <si>
    <t>ORLM-A1-Ac45</t>
  </si>
  <si>
    <t>ORLM-A1-Ac46</t>
  </si>
  <si>
    <t>ORLM-A1-Ac47</t>
  </si>
  <si>
    <t>ORLM-A1-Ac48</t>
  </si>
  <si>
    <t>ORLM-A1-Ac49</t>
  </si>
  <si>
    <t>ORLM-A1-Ac50</t>
  </si>
  <si>
    <t>ORLM-A1-Ac51</t>
  </si>
  <si>
    <t>ORLM-A1-Ac52</t>
  </si>
  <si>
    <t>ORLM-A1-Ac53</t>
  </si>
  <si>
    <t>Oficina Regional de Nicoya
Plan 2022</t>
  </si>
  <si>
    <t>José Ángel Jiménez Fajardo</t>
  </si>
  <si>
    <t>Karla Montiel Granados
Hareling Díaz Madrigal</t>
  </si>
  <si>
    <t>Depende de la publicación del decreto, de las solicitudes recibidas y de otras condiciones diversas.
Se aumenta la meta a partir del periodo 2023 estimando que los recursos presupuestarios aumenten en un 30% respecto de los ingresos de 2022, con lo cual se aproximaría al flujo presupuestaio previo pandemia COVID19.</t>
  </si>
  <si>
    <t>ORNI-A1-Ac01</t>
  </si>
  <si>
    <t>La meta para el 2022 se establece con base en la base de datos suministrados por el Departamento Financiero-Contable en enero de 2022 y fue aprobado por la DSA. El monto a ejecutar para el año 2022 es de: 163.981.835 y corresponde a 267 contratos.</t>
  </si>
  <si>
    <t>ORNI-A1-Ac02</t>
  </si>
  <si>
    <t>La cantidad de visitas de proyectos está condicionada a  la disponibilidad presupuestaria para viáticos, debido a los recortes presupuestarios para el periodo.
La meta del periodo 2022 es de 84 visitas.</t>
  </si>
  <si>
    <t>ORNI-A1-Ac03</t>
  </si>
  <si>
    <t>ORNI-A1-Ac04</t>
  </si>
  <si>
    <t>ORNI-A1-Ac05</t>
  </si>
  <si>
    <t>ORNI-A1-Ac06</t>
  </si>
  <si>
    <t>ORNI-A1-Ac07</t>
  </si>
  <si>
    <t>ORNI-A1-Ac08</t>
  </si>
  <si>
    <t>ORNI-A1-Ac09</t>
  </si>
  <si>
    <t>ORNI-A1-Ac10</t>
  </si>
  <si>
    <t>ORNI-A1-Ac11</t>
  </si>
  <si>
    <t>ORNI-A1-Ac12</t>
  </si>
  <si>
    <t>ORNI-A1-Ac13</t>
  </si>
  <si>
    <t>ORNI-A1-Ac14</t>
  </si>
  <si>
    <t>ORNI-A1-Ac15</t>
  </si>
  <si>
    <t>ORNI-A1-Ac16</t>
  </si>
  <si>
    <t>ORNI-A1-Ac17</t>
  </si>
  <si>
    <t>ORNI-A1-Ac18</t>
  </si>
  <si>
    <t>ORNI-A1-Ac19</t>
  </si>
  <si>
    <t>ORNI-A1-Ac20</t>
  </si>
  <si>
    <t>ORNI-A1-Ac21</t>
  </si>
  <si>
    <t>ORNI-A1-Ac22</t>
  </si>
  <si>
    <t>ORNI-A1-Ac23</t>
  </si>
  <si>
    <t>ORNI-A1-Ac24</t>
  </si>
  <si>
    <t>ORNI-A1-Ac25</t>
  </si>
  <si>
    <t>ORNI-A1-Ac26</t>
  </si>
  <si>
    <t>ORNI-A1-Ac27</t>
  </si>
  <si>
    <t>ORNI-A1-Ac28</t>
  </si>
  <si>
    <t>ORNI-A1-Ac29</t>
  </si>
  <si>
    <t>ORNI-A1-Ac30</t>
  </si>
  <si>
    <t>ORNI-A1-Ac31</t>
  </si>
  <si>
    <t>ORNI-A1-Ac32</t>
  </si>
  <si>
    <t>ORNI-A1-Ac33</t>
  </si>
  <si>
    <t>ORNI-A1-Ac34</t>
  </si>
  <si>
    <t>ORNI-A1-Ac35</t>
  </si>
  <si>
    <t>ORNI-A1-Ac36</t>
  </si>
  <si>
    <t>ORNI-A1-Ac37</t>
  </si>
  <si>
    <t>ORNI-A1-Ac38</t>
  </si>
  <si>
    <t>ORNI-A1-Ac39</t>
  </si>
  <si>
    <t>ORNI-A1-Ac40</t>
  </si>
  <si>
    <t>ORNI-A1-Ac41</t>
  </si>
  <si>
    <t>ORNI-A1-Ac42</t>
  </si>
  <si>
    <t>ORNI-A1-Ac43</t>
  </si>
  <si>
    <t>ORNI-A1-Ac44</t>
  </si>
  <si>
    <t>ORNI-A1-Ac45</t>
  </si>
  <si>
    <t>ORNI-A1-Ac46</t>
  </si>
  <si>
    <t>ORNI-A1-Ac47</t>
  </si>
  <si>
    <t>ORNI-A1-Ac48</t>
  </si>
  <si>
    <t>ORNI-A1-Ac49</t>
  </si>
  <si>
    <t>ORNI-A1-Ac50</t>
  </si>
  <si>
    <t>ORNI-A1-Ac51</t>
  </si>
  <si>
    <t>ORNI-A1-Ac52</t>
  </si>
  <si>
    <t>ORNI-A1-Ac53</t>
  </si>
  <si>
    <t>Oficina Regional Palmar Norte
Plan 2022-2025</t>
  </si>
  <si>
    <t>Gabriela Cabezas</t>
  </si>
  <si>
    <t>Enrique Morales
Mariela González</t>
  </si>
  <si>
    <t>ORPN-A1-Ac01</t>
  </si>
  <si>
    <t xml:space="preserve">La meta se ha establecido con base en la base de datos facilitada por el Departamanto Financiero- Contable con corte a enero del 2022 y fue aprobada por la DSA.
El monto a ejecutar para el año 2022 es de: 144.163.804 y corresponde a 65 contratos.
</t>
  </si>
  <si>
    <t>ORPN-A1-Ac02</t>
  </si>
  <si>
    <t>La cantidad de visitas de proyectos está condicionada a  la disponibilidad presupuestaria para viáticos, debido a los recortes presupuestarios para el periodo.
Así mismo las metas correspondientes al periodo 2023-2025 se estimarán manteniendo la cantidad de inspecciones del periodo 2022, ajustando el porcentaje de cumplimiento según la masa de contratos vigentes.
La meta del periodo 2022 es de 42 visitas.</t>
  </si>
  <si>
    <t>ORPN-A1-Ac03</t>
  </si>
  <si>
    <t>ORPN-A1-Ac04</t>
  </si>
  <si>
    <t>ORPN-A1-Ac05</t>
  </si>
  <si>
    <t>ORPN-A1-Ac06</t>
  </si>
  <si>
    <t>ORPN-A1-Ac07</t>
  </si>
  <si>
    <t>ORPN-A1-Ac08</t>
  </si>
  <si>
    <t>ORPN-A1-Ac09</t>
  </si>
  <si>
    <t>ORPN-A1-Ac10</t>
  </si>
  <si>
    <t>ORPN-A1-Ac11</t>
  </si>
  <si>
    <t>ORPN-A1-Ac12</t>
  </si>
  <si>
    <t>ORPN-A1-Ac13</t>
  </si>
  <si>
    <t>ORPN-A1-Ac14</t>
  </si>
  <si>
    <t>ORPN-A1-Ac15</t>
  </si>
  <si>
    <t>ORPN-A1-Ac16</t>
  </si>
  <si>
    <t>ORPN-A1-Ac17</t>
  </si>
  <si>
    <t>ORPN-A1-Ac18</t>
  </si>
  <si>
    <t>ORPN-A1-Ac19</t>
  </si>
  <si>
    <t>ORPN-A1-Ac20</t>
  </si>
  <si>
    <t>ORPN-A1-Ac21</t>
  </si>
  <si>
    <t>ORPN-A1-Ac22</t>
  </si>
  <si>
    <t>ORPN-A1-Ac23</t>
  </si>
  <si>
    <t>ORPN-A1-Ac24</t>
  </si>
  <si>
    <t>ORPN-A1-Ac25</t>
  </si>
  <si>
    <t>ORPN-A1-Ac26</t>
  </si>
  <si>
    <t>ORPN-A1-Ac27</t>
  </si>
  <si>
    <t>ORPN-A1-Ac28</t>
  </si>
  <si>
    <t>ORPN-A1-Ac29</t>
  </si>
  <si>
    <t>ORPN-A1-Ac30</t>
  </si>
  <si>
    <t>ORPN-A1-Ac31</t>
  </si>
  <si>
    <t>ORPN-A1-Ac32</t>
  </si>
  <si>
    <t>ORPN-A1-Ac33</t>
  </si>
  <si>
    <t>ORPN-A1-Ac34</t>
  </si>
  <si>
    <t>ORPN-A1-Ac35</t>
  </si>
  <si>
    <t>ORPN-A1-Ac36</t>
  </si>
  <si>
    <t>ORPN-A1-Ac37</t>
  </si>
  <si>
    <t>ORPN-A1-Ac38</t>
  </si>
  <si>
    <t>ORPN-A1-Ac39</t>
  </si>
  <si>
    <t>ORPN-A1-Ac40</t>
  </si>
  <si>
    <t>ORPN-A1-Ac41</t>
  </si>
  <si>
    <t>ORPN-A1-Ac42</t>
  </si>
  <si>
    <t>ORPN-A1-Ac43</t>
  </si>
  <si>
    <t>ORPN-A1-Ac44</t>
  </si>
  <si>
    <t>ORPN-A1-Ac45</t>
  </si>
  <si>
    <t>ORPN-A1-Ac46</t>
  </si>
  <si>
    <t>ORPN-A1-Ac47</t>
  </si>
  <si>
    <t>ORPN-A1-Ac48</t>
  </si>
  <si>
    <t>ORPN-A1-Ac49</t>
  </si>
  <si>
    <t>ORPN-A1-Ac50</t>
  </si>
  <si>
    <t>ORPN-A1-Ac51</t>
  </si>
  <si>
    <t>ORPN-A1-Ac52</t>
  </si>
  <si>
    <t>ORPN-A1-Ac53</t>
  </si>
  <si>
    <t>Oficina Regional de San Carlos
Plan 2022</t>
  </si>
  <si>
    <t>José Arnulfo Sánchez Gutiérrez</t>
  </si>
  <si>
    <t>Gabriela Arce Mata
Esaud Picado Chaves</t>
  </si>
  <si>
    <t>Depende de la publicación del decreto, de las solicitudes recibidas y de otras condiciones diversas.El número de contratos para el 2021 son de 50.</t>
  </si>
  <si>
    <t>ORSC-A1-Ac01</t>
  </si>
  <si>
    <t>La meta se ha establecido con base en la base de datos facilitada por el Departamanto Financiero- Contable con corte a diciembre de 2019.
La meta total es de ₡223.436.352,88.
La meta del periodo 2021 es de ₡98.432.150,95</t>
  </si>
  <si>
    <t>ORSC-A1-Ac02</t>
  </si>
  <si>
    <t>La cantidad de visitas de proyectos está condicionada a  la disponibilidad presupuestaria para viáticos, debido a los recortes presupuestarios para el periodo.
La meta del periodo 2021 es de 74 visitas.</t>
  </si>
  <si>
    <t>ORSC-A1-Ac03</t>
  </si>
  <si>
    <t>ORSC-A1-Ac04</t>
  </si>
  <si>
    <t>ORSC-A1-Ac05</t>
  </si>
  <si>
    <t>ORSC-A1-Ac06</t>
  </si>
  <si>
    <t>ORSC-A1-Ac07</t>
  </si>
  <si>
    <t>ORSC-A1-Ac08</t>
  </si>
  <si>
    <t>ORSC-A1-Ac09</t>
  </si>
  <si>
    <t>ORSC-A1-Ac10</t>
  </si>
  <si>
    <t>ORSC-A1-Ac11</t>
  </si>
  <si>
    <t>ORSC-A1-Ac12</t>
  </si>
  <si>
    <t>ORSC-A1-Ac13</t>
  </si>
  <si>
    <t>ORSC-A1-Ac14</t>
  </si>
  <si>
    <t>ORSC-A1-Ac15</t>
  </si>
  <si>
    <t>ORSC-A1-Ac16</t>
  </si>
  <si>
    <t>ORSC-A1-Ac17</t>
  </si>
  <si>
    <t>ORSC-A1-Ac18</t>
  </si>
  <si>
    <t>ORSC-A1-Ac19</t>
  </si>
  <si>
    <t>ORSC-A1-Ac20</t>
  </si>
  <si>
    <t>ORSC-A1-Ac21</t>
  </si>
  <si>
    <t>ORSC-A1-Ac22</t>
  </si>
  <si>
    <t>ORSC-A1-Ac23</t>
  </si>
  <si>
    <t>ORSC-A1-Ac24</t>
  </si>
  <si>
    <t>ORSC-A1-Ac25</t>
  </si>
  <si>
    <t>ORSC-A1-Ac26</t>
  </si>
  <si>
    <t>ORSC-A1-Ac27</t>
  </si>
  <si>
    <t>ORSC-A1-Ac28</t>
  </si>
  <si>
    <t>ORSC-A1-Ac29</t>
  </si>
  <si>
    <t>ORSC-A1-Ac30</t>
  </si>
  <si>
    <t>ORSC-A1-Ac31</t>
  </si>
  <si>
    <t>ORSC-A1-Ac32</t>
  </si>
  <si>
    <t>ORSC-A1-Ac33</t>
  </si>
  <si>
    <t>ORSC-A1-Ac34</t>
  </si>
  <si>
    <t>ORSC-A1-Ac35</t>
  </si>
  <si>
    <t>ORSC-A1-Ac36</t>
  </si>
  <si>
    <t>ORSC-A1-Ac37</t>
  </si>
  <si>
    <t>ORSC-A1-Ac38</t>
  </si>
  <si>
    <t>ORSC-A1-Ac39</t>
  </si>
  <si>
    <t>ORSC-A1-Ac40</t>
  </si>
  <si>
    <t>ORSC-A1-Ac41</t>
  </si>
  <si>
    <t>ORSC-A1-Ac42</t>
  </si>
  <si>
    <t>ORSC-A1-Ac43</t>
  </si>
  <si>
    <t>ORSC-A1-Ac44</t>
  </si>
  <si>
    <t>ORSC-A1-Ac45</t>
  </si>
  <si>
    <t>ORSC-A1-Ac46</t>
  </si>
  <si>
    <t>ORSC-A1-Ac47</t>
  </si>
  <si>
    <t>ORSC-A1-Ac48</t>
  </si>
  <si>
    <t>ORSC-A1-Ac49</t>
  </si>
  <si>
    <t>ORSC-A1-Ac50</t>
  </si>
  <si>
    <t>ORSC-A1-Ac51</t>
  </si>
  <si>
    <t>ORSC-A1-Ac52</t>
  </si>
  <si>
    <t>ORSC-A1-Ac53</t>
  </si>
  <si>
    <t>Carlos Méndez Fernández</t>
  </si>
  <si>
    <t>Diana Meza Orozco</t>
  </si>
  <si>
    <t>Depende de la publicación del decreto, de las solicitudes recibidas y de otras condiciones diversas. El número de contratos para el 2021 son de se debe definir.</t>
  </si>
  <si>
    <t>ORSJ01-A1-Ac01</t>
  </si>
  <si>
    <t>La meta se ha establecido con base en la base de datos facilitada por el Departamanto Financiero- Contable con corte a enero del 2022 y fue aprobada por la DSA.
El monto a ejecutar para el año 2022 es de: 382.144.820 y corresponde a 362 contratos.</t>
  </si>
  <si>
    <t>ORSJ01-A1-Ac02</t>
  </si>
  <si>
    <t>La cantidad de visitas de proyectos está condicionada a  la disponibilidad presupuestaria para viáticos, debido a los recortes presupuestarios para el periodo.
La meta del periodo 2021 es de 49 visitas.</t>
  </si>
  <si>
    <t>ORSJ01-A1-Ac03</t>
  </si>
  <si>
    <t>ORSJ01-A1-Ac04</t>
  </si>
  <si>
    <t>ORSJ01-A1-Ac05</t>
  </si>
  <si>
    <t>ORSJ01-A1-Ac06</t>
  </si>
  <si>
    <t>ORSJ01-A1-Ac07</t>
  </si>
  <si>
    <t>ORSJ01-A1-Ac08</t>
  </si>
  <si>
    <t>ORSJ01-A1-Ac09</t>
  </si>
  <si>
    <t>ORSJ01-A1-Ac10</t>
  </si>
  <si>
    <t>ORSJ01-A1-Ac11</t>
  </si>
  <si>
    <t>ORSJ01-A1-Ac12</t>
  </si>
  <si>
    <t>ORSJ01-A1-Ac13</t>
  </si>
  <si>
    <t>ORSJ01-A1-Ac14</t>
  </si>
  <si>
    <t>ORSJ01-A1-Ac15</t>
  </si>
  <si>
    <t>ORSJ01-A1-Ac16</t>
  </si>
  <si>
    <t>ORSJ01-A1-Ac17</t>
  </si>
  <si>
    <t>ORSJ01-A1-Ac18</t>
  </si>
  <si>
    <t>ORSJ01-A1-Ac19</t>
  </si>
  <si>
    <t>ORSJ01-A1-Ac20</t>
  </si>
  <si>
    <t>ORSJ01-A1-Ac21</t>
  </si>
  <si>
    <t>ORSJ01-A1-Ac22</t>
  </si>
  <si>
    <t>ORSJ01-A1-Ac23</t>
  </si>
  <si>
    <t>ORSJ01-A1-Ac24</t>
  </si>
  <si>
    <t>ORSJ01-A1-Ac25</t>
  </si>
  <si>
    <t>ORSJ01-A1-Ac26</t>
  </si>
  <si>
    <t>ORSJ01-A1-Ac27</t>
  </si>
  <si>
    <t>ORSJ01-A1-Ac28</t>
  </si>
  <si>
    <t>ORSJ01-A1-Ac29</t>
  </si>
  <si>
    <t>ORSJ01-A1-Ac30</t>
  </si>
  <si>
    <t>ORSJ01-A1-Ac31</t>
  </si>
  <si>
    <t>ORSJ01-A1-Ac32</t>
  </si>
  <si>
    <t>ORSJ01-A1-Ac33</t>
  </si>
  <si>
    <t>ORSJ01-A1-Ac34</t>
  </si>
  <si>
    <t>ORSJ01-A1-Ac35</t>
  </si>
  <si>
    <t>ORSJ01-A1-Ac36</t>
  </si>
  <si>
    <t>ORSJ01-A1-Ac37</t>
  </si>
  <si>
    <t>ORSJ01-A1-Ac38</t>
  </si>
  <si>
    <t>ORSJ01-A1-Ac39</t>
  </si>
  <si>
    <t>ORSJ01-A1-Ac40</t>
  </si>
  <si>
    <t>ORSJ01-A1-Ac41</t>
  </si>
  <si>
    <t>ORSJ01-A1-Ac42</t>
  </si>
  <si>
    <t>ORSJ01-A1-Ac43</t>
  </si>
  <si>
    <t>ORSJ01-A1-Ac44</t>
  </si>
  <si>
    <t>ORSJ01-A1-Ac45</t>
  </si>
  <si>
    <t>ORSJ01-A1-Ac46</t>
  </si>
  <si>
    <t>ORSJ01-A1-Ac47</t>
  </si>
  <si>
    <t>ORSJ01-A1-Ac48</t>
  </si>
  <si>
    <t>ORSJ01-A1-Ac49</t>
  </si>
  <si>
    <t>ORSJ01-A1-Ac50</t>
  </si>
  <si>
    <t>ORSJ01-A1-Ac51</t>
  </si>
  <si>
    <t>ORSJ01-A1-Ac52</t>
  </si>
  <si>
    <t>ORSJ01-A1-Ac53</t>
  </si>
  <si>
    <t>Oficina Regional de San José Oriental
Plan 2022</t>
  </si>
  <si>
    <t>Depende de la publicación del decreto, de las solicitudes recibidas y de otras condiciones diversas.El número de contratos para el 2021 son de 70.</t>
  </si>
  <si>
    <t>ORSJ02-A1-Ac01</t>
  </si>
  <si>
    <t>La meta se ha establecido con base en la base de datos facilitada por el Departamanto Financiero- Contable con corte a enero del 2020.
La meta total es de ₡312.661.106,7
La meta del periodo 2021 es de ₡</t>
  </si>
  <si>
    <t>ORSJ02-A1-Ac02</t>
  </si>
  <si>
    <t>La cantidad de visitas de proyectos está condicionada a  la disponibilidad presupuestaria para viáticos, debido a los recortes presupuestarios para el periodo.
La meta del periodo 2021 es de 37 visitas.</t>
  </si>
  <si>
    <t>ORSJ02-A1-Ac03</t>
  </si>
  <si>
    <t>ORSJ02-A1-Ac04</t>
  </si>
  <si>
    <t>ORSJ02-A1-Ac05</t>
  </si>
  <si>
    <t>ORSJ02-A1-Ac06</t>
  </si>
  <si>
    <t>ORSJ02-A1-Ac07</t>
  </si>
  <si>
    <t>ORSJ02-A1-Ac08</t>
  </si>
  <si>
    <t>ORSJ02-A1-Ac09</t>
  </si>
  <si>
    <t>ORSJ02-A1-Ac10</t>
  </si>
  <si>
    <t>ORSJ02-A1-Ac11</t>
  </si>
  <si>
    <t>ORSJ02-A1-Ac12</t>
  </si>
  <si>
    <t>ORSJ02-A1-Ac13</t>
  </si>
  <si>
    <t>ORSJ02-A1-Ac14</t>
  </si>
  <si>
    <t>ORSJ02-A1-Ac15</t>
  </si>
  <si>
    <t>ORSJ02-A1-Ac16</t>
  </si>
  <si>
    <t>ORSJ02-A1-Ac17</t>
  </si>
  <si>
    <t>ORSJ02-A1-Ac18</t>
  </si>
  <si>
    <t>ORSJ02-A1-Ac19</t>
  </si>
  <si>
    <t>ORSJ02-A1-Ac20</t>
  </si>
  <si>
    <t>ORSJ02-A1-Ac21</t>
  </si>
  <si>
    <t>ORSJ02-A1-Ac22</t>
  </si>
  <si>
    <t>ORSJ02-A1-Ac23</t>
  </si>
  <si>
    <t>ORSJ02-A1-Ac24</t>
  </si>
  <si>
    <t>ORSJ02-A1-Ac25</t>
  </si>
  <si>
    <t>ORSJ02-A1-Ac26</t>
  </si>
  <si>
    <t>ORSJ02-A1-Ac27</t>
  </si>
  <si>
    <t>ORSJ02-A1-Ac28</t>
  </si>
  <si>
    <t>ORSJ02-A1-Ac29</t>
  </si>
  <si>
    <t>ORSJ02-A1-Ac30</t>
  </si>
  <si>
    <t>ORSJ02-A1-Ac31</t>
  </si>
  <si>
    <t>ORSJ02-A1-Ac32</t>
  </si>
  <si>
    <t>ORSJ02-A1-Ac33</t>
  </si>
  <si>
    <t>ORSJ02-A1-Ac34</t>
  </si>
  <si>
    <t>ORSJ02-A1-Ac35</t>
  </si>
  <si>
    <t>ORSJ02-A1-Ac36</t>
  </si>
  <si>
    <t>ORSJ02-A1-Ac37</t>
  </si>
  <si>
    <t>ORSJ02-A1-Ac38</t>
  </si>
  <si>
    <t>ORSJ02-A1-Ac39</t>
  </si>
  <si>
    <t>ORSJ02-A1-Ac40</t>
  </si>
  <si>
    <t>ORSJ02-A1-Ac41</t>
  </si>
  <si>
    <t>ORSJ02-A1-Ac42</t>
  </si>
  <si>
    <t>ORSJ02-A1-Ac43</t>
  </si>
  <si>
    <t>ORSJ02-A1-Ac44</t>
  </si>
  <si>
    <t>ORSJ02-A1-Ac45</t>
  </si>
  <si>
    <t>ORSJ02-A1-Ac46</t>
  </si>
  <si>
    <t>ORSJ02-A1-Ac47</t>
  </si>
  <si>
    <t>ORSJ02-A1-Ac48</t>
  </si>
  <si>
    <t>ORSJ02-A1-Ac49</t>
  </si>
  <si>
    <t>ORSJ02-A1-Ac50</t>
  </si>
  <si>
    <t>ORSJ02-A1-Ac51</t>
  </si>
  <si>
    <t>ORSJ02-A1-Ac52</t>
  </si>
  <si>
    <t>ORSJ02-A1-Ac53</t>
  </si>
  <si>
    <t>Secretaría ejecutiva REDD+
Plan 2022-2025</t>
  </si>
  <si>
    <t>Aumentar las fuentes de recursos para el financiamiento de servicios ambientales.</t>
  </si>
  <si>
    <t>Acceder a recursos financieros por medio de proyectos de pago por resultados en reducción de emisiones.</t>
  </si>
  <si>
    <t>Héctor Arce Benavides</t>
  </si>
  <si>
    <t>María Elena Herrera Ugalde
Guisella Quirós Ramírez</t>
  </si>
  <si>
    <t>Cantidad de hectáreas pagadas en contratos de reducción de emisiones</t>
  </si>
  <si>
    <t>Número de héctareas en contratos de reducción de emisiones</t>
  </si>
  <si>
    <t>Se refiere a la cantidad de hectáreas pagadas en contratos bajo el servicio ambiental de reducción de emisiones, conocidas como CREF (Contrato de Reducción de Emisiones Forestales), con respecto al último año de monitoreo. Se calculan las hectáreas adicionales al PPSA.</t>
  </si>
  <si>
    <t>Base de datos de CREF
-Informes de cumplimiento al FCPF
-Informes de ejecución de FUNBAM</t>
  </si>
  <si>
    <t>Los montos serán ejecutados a través de la Funbam (y el Fideicomiso 544 Fonafifo-BN).
Los recursos para este mecanismo provienen del Fondo de carbono según acuerdo ERPA (y del convenio de pago por resultados con el Fondo verde del clima).
La meta para los años 2022 y siguientes se encuentra sujeta a la negociación del monto a pagar por hectárea, con el objetivo de que el programa sea más atractivo para los propietarios. De momento en el 2020 el precio pactado es de $18 por hectárea.
Aunque se reportan por año, dado que es pago por resultados los desembolsos de pago se darán en el año 2022, 2023 y 2025.</t>
  </si>
  <si>
    <t>Monitoreo de Salvaguardas REDD</t>
  </si>
  <si>
    <t>REDD-A1-Ac01</t>
  </si>
  <si>
    <t>María Elena Herrera
Guisella Quirós Ramírez</t>
  </si>
  <si>
    <t>Reducción de emisiones netas en toneladas dióxido de carbono equivalente por año</t>
  </si>
  <si>
    <t>Las reducciones incluyen las emisiones de Gases de Efecto Invernadero (GEI), así como las absorciones de CO2; el balance entre ambas corresponde a emisiones netas. 
La estimación se calcula al comparar los resultados obtenidos en campo contra el nivel de referencia.
Las estimaciones se realizan de acuerdo a eventos de monitoreo que recogen resultados de reducción de emisiones sucedidos en el 2018 y 2019 y se reportan en el año 2022.</t>
  </si>
  <si>
    <t>PNDIP</t>
  </si>
  <si>
    <t>*Anexos técnicos reportados a la UNFCCC.
*Comunicado Nacional de GEI del IMN.
*Informes de monitoreo validados y verificados por el fondo de carbono.</t>
  </si>
  <si>
    <t xml:space="preserve">*Meta 2021: 10.000.000,00. La definición de la meta presume una reducción anual de 5 millones de toneladas CO2 eq. Se reporta redcciones del periodo 2018-2019.
*Meta 2022: $0
*Meta 2023: 10.000.000 reportando las reducciónes del 2020-2021.
*Meta 2024: $0.
*Meta 2025: 15.000.000 de toneladas reducidas repostando la meta del 2022, 2023 y 2024.
La definición de la meta presume una reducción anual 5 millones de toneladas CO2 eq. </t>
  </si>
  <si>
    <t>Monitoreo de Salvaguardas MGAS</t>
  </si>
  <si>
    <t>REDD-A1-Ac02</t>
  </si>
  <si>
    <t>Monto de pago por resultados en reducciones de emisiones</t>
  </si>
  <si>
    <t>Se considera el monto total de recursos que ingresa al país por concepto de reducción de emiciones provenientes del FCPF y FVC.</t>
  </si>
  <si>
    <t>Estados financieros de la FUNBAM</t>
  </si>
  <si>
    <t>Se refiere a negociaciones de venta de carbono en mercados voluntarios.
*Meta 2021: $0.
*Meta 2022: 22.500.000 FCPF + 16.000.000 FVC.
*Meta 2023: 16.000.000 GCF.
*Meta 2024: 16.500.000 FCPF + 4.000.000 FVC.
*Meta 2025: 28.000.000 FCPF + 4.000.000 FVC.
Deben cumplirse los supuestos que la reducción de emisiones se mantenga a los mismos nivel, que exista interés entre los propietarios de participaren el CREF ya que hay que demostrar la titularidad.</t>
  </si>
  <si>
    <t xml:space="preserve">Monitoreo de Beneficios no carbono </t>
  </si>
  <si>
    <t>REDD-A1-Ac03</t>
  </si>
  <si>
    <t xml:space="preserve">Monitoreo de Plan de género </t>
  </si>
  <si>
    <t>REDD-A1-Ac04</t>
  </si>
  <si>
    <t xml:space="preserve">Monitoreo de Cumplimiento de políticas </t>
  </si>
  <si>
    <t>REDD-A1-Ac05</t>
  </si>
  <si>
    <t xml:space="preserve">Monitoreo de Reducción de emisiones </t>
  </si>
  <si>
    <t>REDD-A1-Ac06</t>
  </si>
  <si>
    <t xml:space="preserve">Monitoreo de Implementación MIRI </t>
  </si>
  <si>
    <t>REDD-A1-Ac07</t>
  </si>
  <si>
    <t xml:space="preserve">Identificar organismos nacionales o internacionales interesados en la compra de reducción de emisiones </t>
  </si>
  <si>
    <t>REDD-A1-Ac08</t>
  </si>
  <si>
    <t xml:space="preserve">Definir proyectos para consecución de recursos financieros de la estrategia </t>
  </si>
  <si>
    <t>REDD-A1-Ac09</t>
  </si>
  <si>
    <t xml:space="preserve">Identificar a los oferentes para los Contratos de Reducción de Emisiones Forestales </t>
  </si>
  <si>
    <t>REDD-A1-Ac10</t>
  </si>
  <si>
    <t>Formalizar CREF</t>
  </si>
  <si>
    <t>REDD-A1-Ac11</t>
  </si>
  <si>
    <t xml:space="preserve">Trámite de contratación para la ejecución de la donación </t>
  </si>
  <si>
    <t>REDD-A1-Ac12</t>
  </si>
  <si>
    <t>Seguimiento a los informes de las consultorías</t>
  </si>
  <si>
    <t>REDD-A1-Ac13</t>
  </si>
  <si>
    <t>Seguimiento al plan de adquisiciones</t>
  </si>
  <si>
    <t>REDD-A1-Ac14</t>
  </si>
  <si>
    <t>Elaborar presupuesto y darle seguimiento</t>
  </si>
  <si>
    <t>REDD-A1-Ac15</t>
  </si>
  <si>
    <t>Elaborar PAO y darles seguimiento</t>
  </si>
  <si>
    <t>REDD-A1-Ac16</t>
  </si>
  <si>
    <t xml:space="preserve">Seguimiento al trabajo con las instituciones </t>
  </si>
  <si>
    <t>REDD-A1-Ac17</t>
  </si>
  <si>
    <t>Atención de solicitudes de información</t>
  </si>
  <si>
    <t>REDD-A1-Ac18</t>
  </si>
  <si>
    <t>Consulta de actividades de ERPD</t>
  </si>
  <si>
    <t>REDD-A1-Ac19</t>
  </si>
  <si>
    <t xml:space="preserve">Programar reuniones del comité de seguimiento </t>
  </si>
  <si>
    <t>REDD-A1-Ac20</t>
  </si>
  <si>
    <t xml:space="preserve">Celebración de sesiones de comité directivo </t>
  </si>
  <si>
    <t>REDD-A1-Ac21</t>
  </si>
  <si>
    <t xml:space="preserve">Elaboración de actas </t>
  </si>
  <si>
    <t>REDD-A1-Ac22</t>
  </si>
  <si>
    <t xml:space="preserve">Seguimiento de acuerdos de comité directivo </t>
  </si>
  <si>
    <t>REDD-A1-Ac23</t>
  </si>
  <si>
    <t>Implementar las actividades REDD+ con SIMOCUTE</t>
  </si>
  <si>
    <t>REDD-A1-Ac24</t>
  </si>
  <si>
    <t xml:space="preserve">Implementar las actividades de REDD+ con SINAMEC </t>
  </si>
  <si>
    <t>REDD-A1-Ac25</t>
  </si>
  <si>
    <t>Acuerdos institucionales para el monitoreo y reporte</t>
  </si>
  <si>
    <t>REDD-A1-Ac26</t>
  </si>
  <si>
    <t xml:space="preserve">Diseño de manuales para la ejecución de recursos </t>
  </si>
  <si>
    <t>REDD-A1-Ac27</t>
  </si>
  <si>
    <t xml:space="preserve">Seguimiento al plan de implmentación de recursos de las distintas instituciones beneficiadas </t>
  </si>
  <si>
    <t>REDD-A1-Ac28</t>
  </si>
  <si>
    <t xml:space="preserve">Preparar informes de cumplimiento de metas y ejecución de recursos </t>
  </si>
  <si>
    <t>REDD-A1-Ac29</t>
  </si>
  <si>
    <t xml:space="preserve">Preparar informes de cumplimiento para el Fondo Verde y el Fondo de Carbono </t>
  </si>
  <si>
    <t>REDD-A1-Ac30</t>
  </si>
  <si>
    <t>Porcentaje de avance en el cumplimiento de disposiciones para la atracción de recursos para el pago por resultados</t>
  </si>
  <si>
    <t>Acciones realizadas / Total de acciones por realizar * 100</t>
  </si>
  <si>
    <t>Se refiere a todas las acciones previas necesarias como condiciones habilitantes para la atracción de recursos por parte de los entes de financiamiento externo</t>
  </si>
  <si>
    <t>Informes enviados a entes de financiamiento externo y verificadores</t>
  </si>
  <si>
    <t>Cumplimiento de disposiciones para atracción de recursos</t>
  </si>
  <si>
    <t>REDD-A1-Ac31</t>
  </si>
  <si>
    <t>Seguimiento de recursos para operatividad</t>
  </si>
  <si>
    <t>REDD-A1-Ac32</t>
  </si>
  <si>
    <t>Gestión de Contatos de Reducción de Emisiones Forestales</t>
  </si>
  <si>
    <t>REDD-A1-Ac33</t>
  </si>
  <si>
    <t>Seguimiento de la Reducción de emisiones</t>
  </si>
  <si>
    <t>REDD-A1-Ac34</t>
  </si>
  <si>
    <t>Seguimiento del pago por resultados</t>
  </si>
  <si>
    <t>REDD-A1-Ac35</t>
  </si>
  <si>
    <t>Unidad de Planificación y Control de Gestión
Plan 2022-2025</t>
  </si>
  <si>
    <t xml:space="preserve">Facilitar la gestión estratégica institucional para el logro eficiente de los objetivos. </t>
  </si>
  <si>
    <t xml:space="preserve">Natalia Vega Jara </t>
  </si>
  <si>
    <t>Andrés Rodríguez Flores</t>
  </si>
  <si>
    <t xml:space="preserve">Grado de cumplimiento de las acciones estratégicas institucionales </t>
  </si>
  <si>
    <t xml:space="preserve">Promedio anual de cumplimiento de las acciones estratégicas institucionales </t>
  </si>
  <si>
    <t xml:space="preserve">Resultado obtenido del promedio de avance de las acciones estratégicas institucionales incluidas en el PEI, al corte del periodo. </t>
  </si>
  <si>
    <t xml:space="preserve">Base de datos de Desempeño Institucional Informes de gestión y avance físico </t>
  </si>
  <si>
    <t>Definir un plan de trabajo conjunto con el Departamento Financiero para determinar  la metodología de vinculación Plan Presupuesto y fechas.</t>
  </si>
  <si>
    <t>DG-UPCG- A1-Ac01</t>
  </si>
  <si>
    <t>Alonso Chacón Meza</t>
  </si>
  <si>
    <t>Porcentaje de Riesgos Materializados</t>
  </si>
  <si>
    <t>Número de Riesgos Materializados / Total de Riesgos Identificados</t>
  </si>
  <si>
    <t xml:space="preserve">Se refiere a la relación de cantidad de eventos de riesgo que se han materializado durante el año, contra el total de riesgos identificados. </t>
  </si>
  <si>
    <t xml:space="preserve">Informe de Evaluación de Riesgos                      Base de datos de Evaluación de Riesgos </t>
  </si>
  <si>
    <t>Se refiere al avance del ciclo de riesgos del CI, no al avance de las unidades funcionales en la implementación de acciones.
La identificación, análisis, evaluación, administración, documentación y comunicación de los riesgos se debe hacer idealmente en el primer semestre del año para trabajar en la generación del informe SEVRI que debe ser de conocimiento del jerarca.
La meta se establece calculando un porcentaje igual o menor al 5% (como referencia) del total de riesgos identificados para ese periodo.</t>
  </si>
  <si>
    <t>Elaborar formularios de Programación  para cada una de las dependencias y los instrumentos que permitan dar debido seguimiento al plan.</t>
  </si>
  <si>
    <t>DG-UPCG- A1-Ac02</t>
  </si>
  <si>
    <t>Grado de cumplimiento institucional del componente del Sistema de Control Interno autoevaluado en el periodo</t>
  </si>
  <si>
    <t xml:space="preserve">Resultado por componente del instrumento de autoevaluación </t>
  </si>
  <si>
    <t>Cada año se realiza una autoevaluación de un componente funcional del SCI, los resultados obtenidos por cada área son promediados para obtener la calificación institucional</t>
  </si>
  <si>
    <t xml:space="preserve">Informe de Autoevaluación Institucional                         Base de datos Autoevaluación Institucional </t>
  </si>
  <si>
    <t>La autoevaluación se realizará de acuerdo con la programación establecidas en el Plan Estratégico 2020-2025.
Para el año 2022 se requiere la valoración general de todos los componentes del SCI.</t>
  </si>
  <si>
    <t>Programar sesiones de trabajo con cada una de las dependencias para orientarles en la definición de objetivos, indicadores, metas y acciones.</t>
  </si>
  <si>
    <t>DG-UPCG- A1-Ac03</t>
  </si>
  <si>
    <t xml:space="preserve">Presentar para aprobación de Directores y Junta Directiva la propuesta de Plan Presupuesto. </t>
  </si>
  <si>
    <t>DG-UPCG- A1-Ac04</t>
  </si>
  <si>
    <t>Propiciar un espacio para la divulgación del contenido de los planes operativos a los funcionarios del Fondo.</t>
  </si>
  <si>
    <t>DG-UPCG- A1-Ac05</t>
  </si>
  <si>
    <t>Presentar el Plan Operativo Institucional a MINAE, CGR y Autoridad presupuestaria en los plazos y formatos que correspondan.</t>
  </si>
  <si>
    <t>DG-UPCG- A1-Ac06</t>
  </si>
  <si>
    <t>Elaborar los ajustes necesarios a los planes operativos y a las metas para PND y PEI.</t>
  </si>
  <si>
    <t>DG-UPCG- A1-Ac07</t>
  </si>
  <si>
    <t>Realizar el registro de información en el sistema Delphos.</t>
  </si>
  <si>
    <t>DG-UPCG- A1-Ac08</t>
  </si>
  <si>
    <t>Dar seguimiento a las metas del PNDIP que necesiten acciones de mejora.</t>
  </si>
  <si>
    <t>DG-UPCG- A1-Ac09</t>
  </si>
  <si>
    <t>Elaboración y seguimiento de planes operativos, estrategias y otros, a partir de los insumos de información disponibles.</t>
  </si>
  <si>
    <t>DG-UPCG- A1-Ac10</t>
  </si>
  <si>
    <t>Elaborar los informes de seguimiento  trimestral y anual de cumplimiento de metas.</t>
  </si>
  <si>
    <t>DG-UPCG- A1-Ac11</t>
  </si>
  <si>
    <t>Recabar la información de seguimiento semestral requerida por el SIPP.</t>
  </si>
  <si>
    <t>DG-UPCG- A1-Ac12</t>
  </si>
  <si>
    <t>Realizar el registro de información en el SIPP.</t>
  </si>
  <si>
    <t>DG-UPCG- A1-Ac13</t>
  </si>
  <si>
    <t>Dar seguimiento a las metas del SIPP que necesiten acciones de mejora.</t>
  </si>
  <si>
    <t>DG-UPCG- A1-Ac14</t>
  </si>
  <si>
    <t>Recabar la información de seguimiento semestral requerida por el sistema Delphos para el PNDIP.</t>
  </si>
  <si>
    <t>DG-UPCG- A1-Ac15</t>
  </si>
  <si>
    <t>Elaboración de instrumentos e información para la rendición de cuentas.</t>
  </si>
  <si>
    <t>DG-UPCG- A1-Ac16</t>
  </si>
  <si>
    <t>Coordinación con las áreas para la obtención de información de rendición de cuentas en los términos y plazos solicitados.</t>
  </si>
  <si>
    <t>DG-UPCG- A1-Ac17</t>
  </si>
  <si>
    <t>Análisis de datos.</t>
  </si>
  <si>
    <t>DG-UPCG- A1-Ac18</t>
  </si>
  <si>
    <t>Generación de informes de seguimiento y evaluación.</t>
  </si>
  <si>
    <t>DG-UPCG- A1-Ac19</t>
  </si>
  <si>
    <t>Aprobación de informes de seguimiento y evaluación.</t>
  </si>
  <si>
    <t>DG-UPCG- A1-Ac20</t>
  </si>
  <si>
    <t>Presentación de informes para aprobación de directivos.</t>
  </si>
  <si>
    <t>DG-UPCG- A1-Ac21</t>
  </si>
  <si>
    <t>Dar seguimiento a las acciones estratégicas establecidas en el PEI.</t>
  </si>
  <si>
    <t>DG-UPCG- A1-Ac22</t>
  </si>
  <si>
    <t>Ajustar la matriz de Monitoreo y Evaluación del PEI.</t>
  </si>
  <si>
    <t>DG-UPCG- A1-Ac23</t>
  </si>
  <si>
    <t>Elaborar las herramientas para el seguimiento y ajuste al plan.</t>
  </si>
  <si>
    <t>DG-UPCG- A1-Ac24</t>
  </si>
  <si>
    <t>Efectuar un análisis del cumplimiento de los objetivos estratégicos definidos en el PEI.</t>
  </si>
  <si>
    <t>DG-UPCG- A1-Ac25</t>
  </si>
  <si>
    <t>Sistematizar el desempeño de los indicadores del sistema de M&amp;E.</t>
  </si>
  <si>
    <t>DG-UPCG- A1-Ac26</t>
  </si>
  <si>
    <t>Efectuar un informe ejecutivo de resultados del PEI.</t>
  </si>
  <si>
    <t>DG-UPCG- A1-Ac27</t>
  </si>
  <si>
    <t>Propiciar espacios de validación de la información con: Jefaturas intermedias, directivos y Junta.</t>
  </si>
  <si>
    <t>DG-UPCG- A1-Ac28</t>
  </si>
  <si>
    <t>Ajustar de ser necesario el PEI según las directrices del máximo jerarca.</t>
  </si>
  <si>
    <t>DG-UPCG- A1-Ac29</t>
  </si>
  <si>
    <t>Dar seguimiento al cumplimiento de los Planes Anuales Operativos de las unidades funcionales.</t>
  </si>
  <si>
    <t>DG-UPCG- A1-Ac30</t>
  </si>
  <si>
    <t>Realizar el informe de avance de los Planes Anuales Operativos.</t>
  </si>
  <si>
    <t>DG-UPCG- A1-Ac31</t>
  </si>
  <si>
    <t>Revisar, aprobar y divulgar los informes trimestrales de avance de los Planes Anuales Operativos.</t>
  </si>
  <si>
    <t>DG-UPCG- A1-Ac32</t>
  </si>
  <si>
    <t>Atención de los requerimientos de información para la dirección superior (incluye presentaciones, preparación para ponencias, discursos).</t>
  </si>
  <si>
    <t>DG-UPCG- A1-Ac33</t>
  </si>
  <si>
    <t>Elaborar el informe anual de ejercicio económico, liquidación, y evaluación presupuestaria, seguimiento de PND y otros.</t>
  </si>
  <si>
    <t>DG-UPCG- A1-Ac34</t>
  </si>
  <si>
    <t>DG-UPCG- A1-Ac35</t>
  </si>
  <si>
    <t>Verificar el cumplimiento de ejecución presupuestaria y avance de metas de la unidad.</t>
  </si>
  <si>
    <t>DG-UPCG- A1-Ac36</t>
  </si>
  <si>
    <t>Monitorear el grado de cumplimiento institucional de los indicadores de la Estrategia Nacional de Biodiversidad.</t>
  </si>
  <si>
    <t>DG-UPCG- A1-Ac37</t>
  </si>
  <si>
    <t>Completar herramientas para el seguimiento de los indicadores de la Estrategia Nacional de Biodiversidad.</t>
  </si>
  <si>
    <t>DG-UPCG- A1-Ac38</t>
  </si>
  <si>
    <t>Evaluar la metodología actual del modelo de control interno y realizar las mejoras correspondientes.</t>
  </si>
  <si>
    <t>DG-UPCG- A1-Ac39</t>
  </si>
  <si>
    <t>Coordinar las sesiones técnicas de valoración de riesgos asociados al Fideicomiso.</t>
  </si>
  <si>
    <t>DG-UPCG- A1-Ac40</t>
  </si>
  <si>
    <t>Realizar sesiones con las diferentes áreas de trabajo para la identificación, análisis, evaluación y administración del riesgo.</t>
  </si>
  <si>
    <t>DG-UPCG- A1-Ac41</t>
  </si>
  <si>
    <t>Realizar un informe sobre los riesgos asociados al Fideicomiso.</t>
  </si>
  <si>
    <t>DG-UPCG- A1-Ac42</t>
  </si>
  <si>
    <t>Revisar, aprobar y divulgar los resultados del informe de riesgos asociados al Fideicomiso.</t>
  </si>
  <si>
    <t>DG-UPCG- A1-Ac43</t>
  </si>
  <si>
    <t>Diseñar o ajustar la herramienta para administrar y dar seguimiento al grado de avance en el ciclo de gestión de riesgo.</t>
  </si>
  <si>
    <t>DG-UPCG- A1-Ac44</t>
  </si>
  <si>
    <t>Elaborar un informe de resultados del comportamiento de los riesgos durante el periodo.</t>
  </si>
  <si>
    <t>DG-UPCG- A1-Ac45</t>
  </si>
  <si>
    <t>Aprobación del informe de valoración de riesgos institucional y comunicación a superiores.</t>
  </si>
  <si>
    <t>DG-UPCG- A1-Ac46</t>
  </si>
  <si>
    <t>Vincular las acciones de mitigación de riesgos con los PAO de cada área.</t>
  </si>
  <si>
    <t>DG-UPCG- A1-Ac47</t>
  </si>
  <si>
    <t>Dar acompañamiento a las unidades funcionales en el manejo de riesgos.</t>
  </si>
  <si>
    <t>DG-UPCG- A1-Ac48</t>
  </si>
  <si>
    <t>Diseñar la propuesta de implementación y herramienta a utilizar para la autoevaluación institucoinal y presentarla a la Comisión de Control Interno para su aprobación.</t>
  </si>
  <si>
    <t>DG-UPCG- A1-Ac49</t>
  </si>
  <si>
    <t>Brindar acompañamiento a todas las áreas de la institución en la definición de las preguntas que formarán parte de la autoevaluación según componente.</t>
  </si>
  <si>
    <t>DG-UPCG- A1-Ac50</t>
  </si>
  <si>
    <t>Brindar el acompañamiento necesario para completar la autoevaluación (procesos de inducción).</t>
  </si>
  <si>
    <t>DG-UPCG- A1-Ac51</t>
  </si>
  <si>
    <t>Aplicar y sistematizar los resultados de la herramienta de autoevaluación anual.</t>
  </si>
  <si>
    <t>DG-UPCG- A1-Ac52</t>
  </si>
  <si>
    <t>Generar un informe con los principales resultados obtenidos de la autoevaluación.</t>
  </si>
  <si>
    <t>DG-UPCG- A1-Ac53</t>
  </si>
  <si>
    <t>Revisar y aprobar el Informe de Autoevaluación Institucional  y comunicación de resultados a superiores.</t>
  </si>
  <si>
    <t>DG-UPCG- A1-Ac54</t>
  </si>
  <si>
    <t>Vincular las acciones de mejora obtenidas a partir de la autoevaluación con los PAO de cada área participante.</t>
  </si>
  <si>
    <t>DG-UPCG- A1-Ac55</t>
  </si>
  <si>
    <t>Dar acompañamiento a las unidades funcionales en el cumplimiento de acciones propuestas.</t>
  </si>
  <si>
    <t>DG-UPCG- A1-Ac56</t>
  </si>
  <si>
    <t>Sistematizar los resultados de avance de  las acciones de mejora definidas por la  autoevaluación anual.</t>
  </si>
  <si>
    <t>DG-UPCG- A1-Ac57</t>
  </si>
  <si>
    <t>Sistematizar los resultados de avance de las acciones de mitigación derivadas del SEVRI anual.</t>
  </si>
  <si>
    <t>DG-UPCG- A1-Ac58</t>
  </si>
  <si>
    <t>Generar un informe de avances.</t>
  </si>
  <si>
    <t>DG-UPCG- A1-Ac59</t>
  </si>
  <si>
    <t>Aprobación del Informe de seguimiento acciones de mejora y comunicación de resultados a superiores.</t>
  </si>
  <si>
    <t>DG-UPCG- A1-Ac60</t>
  </si>
  <si>
    <t>Definir un instrumento de reporte y solicitar a las unidades funcionales el detalle de los riesgos materializados en el periodo.</t>
  </si>
  <si>
    <t>DG-UPCG- A1-Ac61</t>
  </si>
  <si>
    <t>Revisar la lista de riesgos institucionales definidos para el año y contrastar con la información de riesgos materializados.</t>
  </si>
  <si>
    <t>DG-UPCG- A1-Ac62</t>
  </si>
  <si>
    <t>Documentar las causas de materialización y las acciones de mitigación emprendidas así como los posibles impactos.</t>
  </si>
  <si>
    <t>DG-UPCG- A1-Ac63</t>
  </si>
  <si>
    <t>Comunicar oportunamente al jerarca y  directivos de la institución el porcentaje de materialización de riesgos y sus justificaciones.</t>
  </si>
  <si>
    <t>DG-UPCG- A1-Ac64</t>
  </si>
  <si>
    <t>Realizar una revisión sobre el estado de los distintos documentos que componen el Sistema de Gestión Documental en cada área.</t>
  </si>
  <si>
    <t>DG-UPCG- A1-Ac65</t>
  </si>
  <si>
    <t>Brindar acompañamiento en el levantamiento de procedimientos, y formularios a las unidades que requieran apoyo.</t>
  </si>
  <si>
    <t>DG-UPCG- A1-Ac66</t>
  </si>
  <si>
    <t>Actualizar el Sistema de Gestión Documental con los documentos vigentes a la fecha y velar por su actualización y disponibilidad en el Buzón Público institucional.</t>
  </si>
  <si>
    <t>DG-UPCG- A1-Ac67</t>
  </si>
  <si>
    <t>Coordinar la convocatoria a las sesiones llevadas a cabo por la Comisión de Mejora Regulatoria.</t>
  </si>
  <si>
    <t>DG-UPCG- A1-Ac68</t>
  </si>
  <si>
    <t>Realizar los informes de seguimiento para los trámites definidos en el Plan de Mejora Regulatoria institucional.</t>
  </si>
  <si>
    <t>DG-UPCG- A1-Ac69</t>
  </si>
  <si>
    <t>Coordinar la revisión y selección de trámites a ingresar en el Sistema de Mejora Regulatoria.</t>
  </si>
  <si>
    <t>DG-UPCG- A1-Ac70</t>
  </si>
  <si>
    <t>Atender las observaciones y ajustes que deriven del proceso de consulta del Plan de Mejora Regulatoria.</t>
  </si>
  <si>
    <t>DG-UPCG- A1-Ac71</t>
  </si>
  <si>
    <t>Realizar el Plan de Mejora Regulatoria del Fonafifo.</t>
  </si>
  <si>
    <t>DG-UPCG- A1-Ac72</t>
  </si>
  <si>
    <t>Aprobar el plan de mejora regulatoria propuesto y comunicar a los superiores que correspondan para su validación.</t>
  </si>
  <si>
    <t>DG-UPCG- A1-Ac73</t>
  </si>
  <si>
    <t>Atender las reuniones y sesiones de trabajo convocadas por el MEICy MINAE en cuanto a Mejora Regulatoria.</t>
  </si>
  <si>
    <t>DG-UPCG- A1-Ac74</t>
  </si>
  <si>
    <t>Realizar actividades de divulgación interna para informar al personal de la institución sobre las acciones que realiza la Comisión de Mejora Regulatoria.</t>
  </si>
  <si>
    <t>DG-UPCG- A1-Ac75</t>
  </si>
  <si>
    <t>Velar por la simplificación de los trámites dirigidos a usuarios externos a través de la participación en la Comisión de Mejora Regulatoria Institucional.</t>
  </si>
  <si>
    <t>DG-UPCG- A1-Ac76</t>
  </si>
  <si>
    <t>Atender requerimientos sobre la actualización del sitio web institucional.</t>
  </si>
  <si>
    <t>DG-UPCG- A1-Ac77</t>
  </si>
  <si>
    <t>Atender las redes sociales institucionales.</t>
  </si>
  <si>
    <t>DG-UPCG- A1-Ac78</t>
  </si>
  <si>
    <t>Punto focal de la Estrategia Nacional de Biodiversidad.</t>
  </si>
  <si>
    <t>DG-UPCG- A1-Ac79</t>
  </si>
  <si>
    <t>Atención de requerimientos de información varios.</t>
  </si>
  <si>
    <t>DG-UPCG- A1-Ac80</t>
  </si>
  <si>
    <t>Generación de insumos técnicos en apoyo a objetivos de otras direcciones (presentaciones, discursos, informes, resúmenes ejecutivos, estadísticas, criterios de planificación, entre otros).</t>
  </si>
  <si>
    <t>DG-UPCG- A1-Ac81</t>
  </si>
  <si>
    <t>Colaboración en proyectos de interés institucional.</t>
  </si>
  <si>
    <t>DG-UPCG- A1-Ac82</t>
  </si>
  <si>
    <t>Administración de personal (permisos, vacaciones, asistencia, relaciones laborales, motivación, reconocimiento, distribución de funciones, etc.).</t>
  </si>
  <si>
    <t>DG-UPCG- A1-Ac83</t>
  </si>
  <si>
    <t>Administración de Archivo de Gestión de la unidad.</t>
  </si>
  <si>
    <t>DG-UPCG- A1-Ac84</t>
  </si>
  <si>
    <t>Realizar los procesos de contratación administrativa, solicitud de suministros, elaboración y seguimiento presupuestario.</t>
  </si>
  <si>
    <t>DG-UPCG- A1-Ac85</t>
  </si>
  <si>
    <t>Atención de gestiones de la Contraloría de Servicios en ausencia del contralor.</t>
  </si>
  <si>
    <t>DG-UPCG- A1-Ac86</t>
  </si>
  <si>
    <t>Apoyo a la Contraloría en actividades de promoción y posicionamiento.</t>
  </si>
  <si>
    <t>DG-UPCG- A1-Ac87</t>
  </si>
  <si>
    <t>Revisión y aprobación de respuestas a usuarios externos.</t>
  </si>
  <si>
    <t>DG-UPCG- A1-Ac88</t>
  </si>
  <si>
    <t>Atención de los requerimientos de información para la dirección superior.</t>
  </si>
  <si>
    <t>DG-UPCG- A1-Ac89</t>
  </si>
  <si>
    <t>Atender los requerimientos de información para la dirección superior.</t>
  </si>
  <si>
    <t>DG-UPCG- A1-Ac90</t>
  </si>
  <si>
    <t>Atender procesos de auditoría relacionados con el Fonafifo y el Fideicomiso.</t>
  </si>
  <si>
    <t>DG-UPCG- A1-Ac91</t>
  </si>
  <si>
    <t>Coordinar y participar de la comisión técnica definida para la incoporación del PPSA en el Banco de Proyectos de Inversión Pública del Mideplan.</t>
  </si>
  <si>
    <t>DG-UPCG- A1-Ac92</t>
  </si>
  <si>
    <t>Cumplir las labores de enlace institucional relacionadas con el Índice de Capacidad de Gestión ante la CGR.</t>
  </si>
  <si>
    <t>DG-UPCG- A1-Ac93</t>
  </si>
  <si>
    <t>Unidad de Tecnologías de la Información y la Comunicación
Plan 2022-2025</t>
  </si>
  <si>
    <t>Fortalecer las capacidades organizacioanles para la administración y diseño de mecanismos de financiamiento ambiental.</t>
  </si>
  <si>
    <t xml:space="preserve">Proporcionar herramientas informáticas y tecnologías innovadoras que optimicen el Sistema de Control y Gestión Institucional 
(SCGI). </t>
  </si>
  <si>
    <t>Bayardo Reyes</t>
  </si>
  <si>
    <t>Lizeth Castro
Ligia Zúñiga</t>
  </si>
  <si>
    <t xml:space="preserve">Porcentaje de desarrollo del sistema de control y gestión institucional (SCGI) </t>
  </si>
  <si>
    <t>Cantidad de actividades programadas / Cantidad de actividades ejecutadas * 100</t>
  </si>
  <si>
    <t>Se refiere a avance en el desarrollo de los proyectos incluidos en el Plan de Tecnologías de la Información y la Comunicación.
(PTIC 2019-2025)</t>
  </si>
  <si>
    <t>PEI
PAO</t>
  </si>
  <si>
    <t>Bases de datos de la UTIC
Anexos PAO</t>
  </si>
  <si>
    <t>Emitir criterio técnico en temas relacionados con Tecnologías de la información a instituciones del sector (SINAC, Despacho Ministerial, MINAE, Dirección de Aguas, entre otros).</t>
  </si>
  <si>
    <t>DG-UTIC-A1-AC01</t>
  </si>
  <si>
    <t>Participación de actividades / reuniones / talleres asignadas por la Junta Directiva, Ministerio y/o Dirección General/ REDD+ / FBS.</t>
  </si>
  <si>
    <t>DG-UTIC-A1-AC02</t>
  </si>
  <si>
    <t>Presentación de informes trimestrales del proceso de informatización del SCGI a la Junta Directiva y/o Directores de la institución.</t>
  </si>
  <si>
    <t>DG-UTIC-A1-AC03</t>
  </si>
  <si>
    <t>Control &amp; Seguimiento de la ejecución del presupuesto de la U-TIC, distribución de las modificaciones presupuestarias y el desglose de los bienes y/o servicios; así como las capacitaciones asignadas a la Unidad.</t>
  </si>
  <si>
    <t>DG-UTIC-A1-AC04</t>
  </si>
  <si>
    <t>Porcentaje de disponibilidad de la plataforma tecnológica insitucional (PeI)</t>
  </si>
  <si>
    <t>( (THD - THFSNP) / THD * 100)</t>
  </si>
  <si>
    <t>Es el cociente -Resultado-, entre el tiempo disponible y el tiempo total de parada NO programada. 
Representa el % del tiempo acordado.</t>
  </si>
  <si>
    <t>Bitácoras de seguimiento e informe  cYsPeI</t>
  </si>
  <si>
    <t>THD: Total de Horas del Período (mes= 730, año= 8760)
THFS: Total de Horas Fuera de Servicio (incluye todas las horas)
TA-UTIC: ( (730 - 12) / 730 ) * 100 = Disponibilidad aceptable minima 98.35%. Esto representa el 100% de cumplimiento. Debajo de esto computa negativamente a la meta.</t>
  </si>
  <si>
    <t>Implementación Gestor Documental -geDOE.</t>
  </si>
  <si>
    <t>DG-UTIC-A1-AC05</t>
  </si>
  <si>
    <t>DG-UTIC-A1-AC06</t>
  </si>
  <si>
    <t>Elaboración, ajustes y actualizaciones de; directrices, Uso, reglamentos, políticas y/o normativas que competen a las Tecnologías.</t>
  </si>
  <si>
    <t>DG-UTIC-A1-AC07</t>
  </si>
  <si>
    <t>Elaboración de la herramienta QA para implementación en los procesos internos.</t>
  </si>
  <si>
    <t>DG-UTIC-A1-AC08</t>
  </si>
  <si>
    <t>Hacer QA (Equipos+SoS+Giras). Para la verificación de calidad del servicio brindado.</t>
  </si>
  <si>
    <t>DG-UTIC-A1-AC09</t>
  </si>
  <si>
    <t>THD</t>
  </si>
  <si>
    <t>Total de horas del período  (365.25 * 24) = 8766</t>
  </si>
  <si>
    <t>Tiempo que se mpiimo a mantener el servicio disponible</t>
  </si>
  <si>
    <t>Documentación de hallazgos a través de monitoreo continuo al cumplimiento al reglamento de la TIC, directrices, normativas y políticas.</t>
  </si>
  <si>
    <t>DG-UTIC-A1-AC10</t>
  </si>
  <si>
    <t>HMF</t>
  </si>
  <si>
    <t>Total horas mantenimiento por Fonafifo = 48 al año</t>
  </si>
  <si>
    <t>Horas estimadas que podria conllevar a un mantenimiento y/o actualización de la Plataforma durante el año. Ahora la continuidad depende de tres actores (Fonafifo, IFAM, CODISA) pero con servicios diferenciados.</t>
  </si>
  <si>
    <t>Fonafifo: 365</t>
  </si>
  <si>
    <t>Divulgar el PTIC a la OR y OC por medio de charlas cortas dirigidas a los usuarios.</t>
  </si>
  <si>
    <t>DG-UTIC-A1-AC11</t>
  </si>
  <si>
    <t>HMI</t>
  </si>
  <si>
    <t>Total horas mantenimiento por el IFAM = 48 al año</t>
  </si>
  <si>
    <t>IFAM: 365, e Internet</t>
  </si>
  <si>
    <t>Realizar ajustes al plan de acuerdo a la dinámica institucional. </t>
  </si>
  <si>
    <t>DG-UTIC-A1-AC12</t>
  </si>
  <si>
    <t>HME</t>
  </si>
  <si>
    <t>Total horas mantenimienito por el proveedor CODISA = 48 al año</t>
  </si>
  <si>
    <t>CODISA: SCGI, WWW</t>
  </si>
  <si>
    <t>Implementar soluciones informáticas que integre los procesos internos y externos por medio de TIC</t>
  </si>
  <si>
    <t>DG-UTIC-A1-AC13</t>
  </si>
  <si>
    <t>THFSP</t>
  </si>
  <si>
    <t>Total de horas fuera de servicio Programado = HMF + HMI + HME = 144</t>
  </si>
  <si>
    <t>Mantener la plataforma e infraestructura tecnológica en buen estado con los mantenimientos respectivos.</t>
  </si>
  <si>
    <t>DG-UTIC-A1-AC14</t>
  </si>
  <si>
    <t>THFS</t>
  </si>
  <si>
    <t>Total de horas fuera de servicio acumula el total de las horas fuera de servicio en general</t>
  </si>
  <si>
    <t>Ver Justificación</t>
  </si>
  <si>
    <t>Mantener una plataforma tecnológica que permita la implementación de la modalidad de teletrabajo.</t>
  </si>
  <si>
    <t>DG-UTIC-A1-AC15</t>
  </si>
  <si>
    <t>THFSNP</t>
  </si>
  <si>
    <t>Total de horas fuera de servicios no programas = THFS - THFSP. Si es &gt;  significa la disminución del % de disponibilidad acordado</t>
  </si>
  <si>
    <t>Verificar el servicio continuo de conexión de internet VPN TSE con RACSA. -Convenio con el TSE + BACKUP INTERNET.</t>
  </si>
  <si>
    <t>DG-UTIC-A1-AC16</t>
  </si>
  <si>
    <t>TA-UTIC</t>
  </si>
  <si>
    <r>
      <t xml:space="preserve">( (730,56 - 12) / 730,56 ) * 100 = Disponibilidad aceptable minima </t>
    </r>
    <r>
      <rPr>
        <b/>
        <sz val="14"/>
        <color theme="1"/>
        <rFont val="Calibri"/>
        <family val="2"/>
        <scheme val="minor"/>
      </rPr>
      <t>98.35%</t>
    </r>
    <r>
      <rPr>
        <sz val="11"/>
        <color theme="1"/>
        <rFont val="Calibri"/>
        <family val="2"/>
        <scheme val="minor"/>
      </rPr>
      <t>. Esto representa el 100% de cumplimiento. Debajo de esto computa negativamente a la meta.</t>
    </r>
  </si>
  <si>
    <t>Disminución del % acordado -&gt;</t>
  </si>
  <si>
    <t>Verificar el servicio de acceso de InterData - Conexión dedicada con RACSA para el convenio con la Dirección General de Migración y Extrangería.</t>
  </si>
  <si>
    <t>DG-UTIC-A1-AC17</t>
  </si>
  <si>
    <t>Ir DefPKI</t>
  </si>
  <si>
    <t>Verificar el servicio de acceso a FODESAF, CCSS y BCCR.</t>
  </si>
  <si>
    <t>DG-UTIC-A1-AC18</t>
  </si>
  <si>
    <t>Verificar la conexión de internet -ICE.</t>
  </si>
  <si>
    <t>DG-UTIC-A1-AC19</t>
  </si>
  <si>
    <t>Verificar el Servicio continuo de Mensajería y Colaboración en la Nube.</t>
  </si>
  <si>
    <t>DG-UTIC-A1-AC20</t>
  </si>
  <si>
    <t>Verificar conexiones por VPN de las oficinas regionales.</t>
  </si>
  <si>
    <t>DG-UTIC-A1-AC21</t>
  </si>
  <si>
    <t>Investigación y análisis de tendencias tecnológicas, aplicables a las soluciones informáticas.</t>
  </si>
  <si>
    <t>DG-UTIC-A1-AC22</t>
  </si>
  <si>
    <t>Implementaciones de proyectos pilotos (NORMATIVA - GUIAS - POLITICAS - PROCEDIMIENTOS).</t>
  </si>
  <si>
    <t>DG-UTIC-A1-AC23</t>
  </si>
  <si>
    <t>Actualizar y/o ajustar un catalogo de servicios con ANS (Acuerdo de nivel de servicio).</t>
  </si>
  <si>
    <t>DG-UTIC-A1-AC24</t>
  </si>
  <si>
    <t>Análisis de nuevos requerimientos de mejora y/o ajustes al sistema.</t>
  </si>
  <si>
    <t>DG-UTIC-A1-AC25</t>
  </si>
  <si>
    <t>Diseño y desarrollo de la propuesta de solución del sistema.</t>
  </si>
  <si>
    <t>DG-UTIC-A1-AC26</t>
  </si>
  <si>
    <t>Pruebas y ajustes sistema.</t>
  </si>
  <si>
    <t>DG-UTIC-A1-AC27</t>
  </si>
  <si>
    <t>Implementación sistema.</t>
  </si>
  <si>
    <t>DG-UTIC-A1-AC28</t>
  </si>
  <si>
    <t>Pruebas, implementación y liberación de la solución aprobada sistema.</t>
  </si>
  <si>
    <t>DG-UTIC-A1-AC29</t>
  </si>
  <si>
    <t>DG-UTIC-A1-AC30</t>
  </si>
  <si>
    <t>Implementaciones de proyectos pilotos de aplicaciones.</t>
  </si>
  <si>
    <t>DG-UTIC-A1-AC31</t>
  </si>
  <si>
    <t>Gestión, administración y coordinación del inventario de bienes y/o servicios tecnológicos.</t>
  </si>
  <si>
    <t>DG-UTIC-A1-AC32</t>
  </si>
  <si>
    <t>Monitorear rendimiento de Servidores, red local y conexión a Internet.</t>
  </si>
  <si>
    <t>DG-UTIC-A1-AC33</t>
  </si>
  <si>
    <t>Renovación de la suscripción de la tienda PlayStore para el aplicativo movil de siPSA.</t>
  </si>
  <si>
    <t>DG-UTIC-A1-AC34</t>
  </si>
  <si>
    <t>Renovación de la suscripción de la tienda APPStore para el aplicativo movil de siPSA.</t>
  </si>
  <si>
    <t>DG-UTIC-A1-AC35</t>
  </si>
  <si>
    <t>Monitorear cumplimiento del políticas de seguridad y uso de equipos (pruebas, auditorías internas).</t>
  </si>
  <si>
    <t>DG-UTIC-A1-AC36</t>
  </si>
  <si>
    <t>Adquisición del certificado de seguridad (SSL) para la aplicación Calculo C02 del sitio GO.CR.</t>
  </si>
  <si>
    <t>DG-UTIC-A1-AC37</t>
  </si>
  <si>
    <t>Adquisición del certificado de seguridad (SSL) para el dominio scgi.fonafifo.com.</t>
  </si>
  <si>
    <t>DG-UTIC-A1-AC38</t>
  </si>
  <si>
    <t>Pago del Canon anual de la Agencia de Protección de Datos de los Habitantes (PRODHAB).</t>
  </si>
  <si>
    <t>DG-UTIC-A1-AC39</t>
  </si>
  <si>
    <t>Renovación de Firma Digital de los Funcionarios.</t>
  </si>
  <si>
    <t>DG-UTIC-A1-AC40</t>
  </si>
  <si>
    <t>Atención a las solicitudes de orden de servicio a usuarios internos y externos - Software y Hardware.</t>
  </si>
  <si>
    <t>DG-UTIC-A1-AC41</t>
  </si>
  <si>
    <t>Aplicar instrumentos de cumplimiento de requerimientos y estándares -CRE.</t>
  </si>
  <si>
    <t>DG-UTIC-A1-AC42</t>
  </si>
  <si>
    <t>Implementar ajustes como resultado del instrumentos de requerimientos y estándares -CRE.</t>
  </si>
  <si>
    <t>DG-UTIC-A1-AC43</t>
  </si>
  <si>
    <t>Verificar y tramitar de pago del Servicio continuo para Mantenimiento preventivo, correctivo y reactivo Equipo de Computo -ORCA.</t>
  </si>
  <si>
    <t>DG-UTIC-A1-AC44</t>
  </si>
  <si>
    <t>Verificar y tramitar de pago del Servicio continuo para Mantenimiento preventivo, correctivo y reactivo Equipo de Computo -ORCN.</t>
  </si>
  <si>
    <t>DG-UTIC-A1-AC45</t>
  </si>
  <si>
    <t>Verificar y tramitar de pago del Servicio continuo para Mantenimiento preventivo, correctivo y reactivo Equipo de Computo -ORNI.</t>
  </si>
  <si>
    <t>DG-UTIC-A1-AC46</t>
  </si>
  <si>
    <t>Verificar y tramitar de pago del Servicio continuo para Mantenimiento preventivo, correctivo y reactivo Equipo de Computo -ORPN.</t>
  </si>
  <si>
    <t>DG-UTIC-A1-AC47</t>
  </si>
  <si>
    <t>Verificar y tramitar de pago del Servicio continuo para Mantenimiento preventivo, correctivo y reactivo Equipo de Computo -ORSC.</t>
  </si>
  <si>
    <t>DG-UTIC-A1-AC48</t>
  </si>
  <si>
    <t>Verificar y tramitar de pago del Servicio continuo para Mantenimiento preventivo, correctivo y reactivo Equipo de Computo -ORLM.</t>
  </si>
  <si>
    <t>DG-UTIC-A1-AC49</t>
  </si>
  <si>
    <t>Verificar y tramitar el pago de la continuidad del Servicio Continuo para el Alquiler del Alojamiento del Sitio WEB Institucional.</t>
  </si>
  <si>
    <t>DG-UTIC-A1-AC50</t>
  </si>
  <si>
    <t>Verificar y tramitar el pago de la continuidad del Servicio Continuo para el Alquiler de Alojamiento para el Sitio GIS.</t>
  </si>
  <si>
    <t>DG-UTIC-A1-AC51</t>
  </si>
  <si>
    <t>Verificar y tramitar el pago de la continuidad del Servicio Continuo para el Alquiler de Alojamiento para de la Base Datos ( la Contración del Servicio Administrado para el Respaldo de la Información Institucional en la Web).</t>
  </si>
  <si>
    <t>DG-UTIC-A1-AC52</t>
  </si>
  <si>
    <t>Verificar y tramitar el pago de la continuidad del Servicio Continuo para el Alquiler del Alojamiento del siPSA.</t>
  </si>
  <si>
    <t>DG-UTIC-A1-AC53</t>
  </si>
  <si>
    <t>Verificar y tramitar el pago de la continuidad del Servicio Continuo para el Alquiler del Alojamiento de Buzón de Respaldo.</t>
  </si>
  <si>
    <t>DG-UTIC-A1-AC54</t>
  </si>
  <si>
    <t>Verificar y tramitar el pago de la continuidad del Servicio Continuo para el Alquiler del Alojamiento de VPN.</t>
  </si>
  <si>
    <t>DG-UTIC-A1-AC55</t>
  </si>
  <si>
    <t>Verificar y tramitar el pago del Servicio continuó para el mantenimiento preventivo, correctivo y reactivo para el banco de UPS de la sala de Servidores.</t>
  </si>
  <si>
    <t>DG-UTIC-A1-AC56</t>
  </si>
  <si>
    <t>Registro de solicitud, atención y calidad de Servicio. Análisis de la calidad de servicio brindado.</t>
  </si>
  <si>
    <t>DG-UTIC-A1-AC57</t>
  </si>
  <si>
    <t>Definir un plan de mantenimiento para OC y OR.</t>
  </si>
  <si>
    <t>DG-UTIC-A1-AC58</t>
  </si>
  <si>
    <t>Ejecutar plan de mantenimiento para OC.</t>
  </si>
  <si>
    <t>DG-UTIC-A1-AC59</t>
  </si>
  <si>
    <t>Realizar dos visitas al año a OR para el mantenimiento preventivo y correctivo.</t>
  </si>
  <si>
    <t>DG-UTIC-A1-AC60</t>
  </si>
  <si>
    <t>Compra de implementos eléctricos y/o de cómputo.</t>
  </si>
  <si>
    <t>DG-UTIC-A1-AC61</t>
  </si>
  <si>
    <t>Compra de herramientas e implementos para reparaciones de red y/o equipos.</t>
  </si>
  <si>
    <t>DG-UTIC-A1-AC62</t>
  </si>
  <si>
    <t>Compra de repuestos de equipo de cómputo (cables, memoria, conectores, partes, entre otros).</t>
  </si>
  <si>
    <t>DG-UTIC-A1-AC63</t>
  </si>
  <si>
    <t>Realizar visitas y llamadas diarias de control "rondines" a OR y OC para revisiones preventivas.</t>
  </si>
  <si>
    <t>DG-UTIC-A1-AC64</t>
  </si>
  <si>
    <t>Definir un plan de pruebas de respaldos realizados y recuperación de Información.</t>
  </si>
  <si>
    <t>DG-UTIC-A1-AC65</t>
  </si>
  <si>
    <t>Seguimiento a los respaldos diarios.</t>
  </si>
  <si>
    <t>DG-UTIC-A1-AC66</t>
  </si>
  <si>
    <t>Verificación de la restauración del respaldo.</t>
  </si>
  <si>
    <t>DG-UTIC-A1-AC67</t>
  </si>
  <si>
    <t>Seguimiento al cumplimiento de almacenamiento de información y su estructura según DIR-USO-TIC.</t>
  </si>
  <si>
    <t>DG-UTIC-A1-AC68</t>
  </si>
  <si>
    <t>Estudio de mercado.</t>
  </si>
  <si>
    <t>DG-UTIC-A1-AC69</t>
  </si>
  <si>
    <t>Solicitud de contratación y/o Ordenes de Inicio.</t>
  </si>
  <si>
    <t>DG-UTIC-A1-AC70</t>
  </si>
  <si>
    <t>Elaborar especificaciones técnicas  y/o términos de referencia.</t>
  </si>
  <si>
    <t>DG-UTIC-A1-AC71</t>
  </si>
  <si>
    <t>Trámite en SICOP.</t>
  </si>
  <si>
    <t>DG-UTIC-A1-AC72</t>
  </si>
  <si>
    <t>Revisión de ofertas.</t>
  </si>
  <si>
    <t>DG-UTIC-A1-AC73</t>
  </si>
  <si>
    <t>Solicitud de subsanes.</t>
  </si>
  <si>
    <t>DG-UTIC-A1-AC74</t>
  </si>
  <si>
    <t>Análisis y respuesta de: Subsanes  / Aclaraciones / Recursos.</t>
  </si>
  <si>
    <t>DG-UTIC-A1-AC75</t>
  </si>
  <si>
    <t>Elaborar razonabilidad de precio y justificaciones.</t>
  </si>
  <si>
    <t>DG-UTIC-A1-AC76</t>
  </si>
  <si>
    <t>Participar en las reuniones de adjudicación.</t>
  </si>
  <si>
    <t>DG-UTIC-A1-AC77</t>
  </si>
  <si>
    <t>Revisión y recepción de los bienes y servicios entregados, asignación de bienes o finalización de servicios.</t>
  </si>
  <si>
    <t>DG-UTIC-A1-AC78</t>
  </si>
  <si>
    <t>Adquisiciones programadas.</t>
  </si>
  <si>
    <t>DG-UTIC-A1-AC79</t>
  </si>
  <si>
    <t>Adquisición de equipos para renovación.</t>
  </si>
  <si>
    <t>DG-UTIC-A1-AC80</t>
  </si>
  <si>
    <t>Oficina Regional de San José Occidental
Plan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</si>
</sst>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164" formatCode="_-[$$-409]* #,##0_ ;_-[$$-409]* \-#,##0\ ;_-[$$-409]* &quot;-&quot;_ ;_-@_ "/>
    <numFmt numFmtId="165" formatCode="[$$-540A]#,##0.00"/>
    <numFmt numFmtId="166" formatCode="0.0"/>
    <numFmt numFmtId="167" formatCode="_(* #,##0.00_);_(* \(#,##0.00\);_(* &quot;-&quot;??_);_(@_)"/>
    <numFmt numFmtId="168" formatCode="[$$-409]#,##0.00"/>
    <numFmt numFmtId="169" formatCode="0.0000%"/>
  </numFmts>
  <fonts count="30"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b/>
      <sz val="11"/>
      <color theme="0"/>
      <name val="Arial"/>
      <family val="2"/>
    </font>
    <font>
      <sz val="11"/>
      <color rgb="FF000000"/>
      <name val="Arial"/>
      <family val="2"/>
    </font>
    <font>
      <b/>
      <sz val="11"/>
      <color theme="1"/>
      <name val="Arial"/>
      <family val="2"/>
    </font>
    <font>
      <sz val="11"/>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2"/>
      <color theme="0"/>
      <name val="Arial"/>
      <family val="2"/>
    </font>
    <font>
      <b/>
      <sz val="14"/>
      <color theme="0"/>
      <name val="Arial"/>
      <family val="2"/>
    </font>
    <font>
      <sz val="12"/>
      <color theme="1"/>
      <name val="Arial"/>
      <family val="2"/>
    </font>
    <font>
      <sz val="12"/>
      <color rgb="FF000000"/>
      <name val="Arial"/>
      <family val="2"/>
    </font>
    <font>
      <sz val="12"/>
      <name val="Arial"/>
      <family val="2"/>
    </font>
    <font>
      <b/>
      <sz val="11"/>
      <color rgb="FFFF0000"/>
      <name val="Arial"/>
      <family val="2"/>
    </font>
    <font>
      <sz val="11"/>
      <color rgb="FFFF0000"/>
      <name val="Arial"/>
      <family val="2"/>
    </font>
    <font>
      <sz val="12"/>
      <color theme="1"/>
      <name val="Calibri"/>
      <family val="2"/>
      <scheme val="minor"/>
    </font>
    <font>
      <i/>
      <sz val="11"/>
      <color theme="1"/>
      <name val="Arial"/>
      <family val="2"/>
    </font>
    <font>
      <b/>
      <u/>
      <sz val="11"/>
      <color theme="1"/>
      <name val="Arial"/>
      <family val="2"/>
    </font>
    <font>
      <b/>
      <sz val="12"/>
      <name val="Arial"/>
      <family val="2"/>
    </font>
    <font>
      <b/>
      <sz val="14"/>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4"/>
      <color theme="1"/>
      <name val="Calibri"/>
      <family val="2"/>
      <scheme val="minor"/>
    </font>
  </fonts>
  <fills count="15">
    <fill>
      <patternFill patternType="none"/>
    </fill>
    <fill>
      <patternFill patternType="gray125"/>
    </fill>
    <fill>
      <patternFill patternType="solid">
        <fgColor rgb="FF009444"/>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rgb="FF321500"/>
        <bgColor indexed="64"/>
      </patternFill>
    </fill>
    <fill>
      <patternFill patternType="solid">
        <fgColor rgb="FF8DC63F"/>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style="thick">
        <color indexed="64"/>
      </left>
      <right/>
      <top/>
      <bottom style="medium">
        <color rgb="FF006838"/>
      </bottom>
      <diagonal/>
    </border>
    <border>
      <left/>
      <right/>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bottom style="medium">
        <color rgb="FF006838"/>
      </bottom>
      <diagonal/>
    </border>
    <border>
      <left style="thin">
        <color indexed="64"/>
      </left>
      <right style="thin">
        <color indexed="64"/>
      </right>
      <top/>
      <bottom/>
      <diagonal/>
    </border>
    <border>
      <left style="thick">
        <color rgb="FF7F4D1E"/>
      </left>
      <right/>
      <top/>
      <bottom/>
      <diagonal/>
    </border>
    <border>
      <left style="thin">
        <color indexed="64"/>
      </left>
      <right style="thin">
        <color indexed="64"/>
      </right>
      <top style="medium">
        <color rgb="FF006838"/>
      </top>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006838"/>
      </bottom>
      <diagonal/>
    </border>
    <border>
      <left style="thick">
        <color indexed="64"/>
      </left>
      <right/>
      <top/>
      <bottom/>
      <diagonal/>
    </border>
    <border>
      <left style="thin">
        <color indexed="64"/>
      </left>
      <right style="thin">
        <color indexed="64"/>
      </right>
      <top/>
      <bottom style="medium">
        <color rgb="FF006838"/>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0" fontId="8" fillId="8" borderId="0" applyNumberFormat="0" applyBorder="0" applyAlignment="0" applyProtection="0"/>
    <xf numFmtId="0" fontId="9" fillId="9" borderId="0" applyNumberFormat="0" applyBorder="0" applyAlignment="0" applyProtection="0"/>
    <xf numFmtId="0" fontId="10" fillId="10" borderId="24" applyNumberFormat="0" applyAlignment="0" applyProtection="0"/>
    <xf numFmtId="0" fontId="1" fillId="11" borderId="25" applyNumberFormat="0" applyFont="0" applyAlignment="0" applyProtection="0"/>
    <xf numFmtId="167" fontId="1" fillId="0" borderId="0" applyFont="0" applyFill="0" applyBorder="0" applyAlignment="0" applyProtection="0"/>
    <xf numFmtId="0" fontId="28" fillId="0" borderId="0" applyNumberFormat="0" applyFill="0" applyBorder="0" applyAlignment="0" applyProtection="0"/>
  </cellStyleXfs>
  <cellXfs count="461">
    <xf numFmtId="0" fontId="0" fillId="0" borderId="0" xfId="0"/>
    <xf numFmtId="0" fontId="2" fillId="0" borderId="0" xfId="0" applyFont="1" applyAlignment="1">
      <alignment horizontal="left" vertical="top"/>
    </xf>
    <xf numFmtId="0" fontId="0" fillId="0" borderId="6"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 fillId="0" borderId="1" xfId="0" applyFont="1" applyBorder="1" applyAlignment="1">
      <alignment horizontal="left" vertical="top" wrapText="1"/>
    </xf>
    <xf numFmtId="0" fontId="3" fillId="7" borderId="20" xfId="0" applyFont="1" applyFill="1" applyBorder="1" applyAlignment="1">
      <alignment horizontal="left" vertical="top" wrapText="1"/>
    </xf>
    <xf numFmtId="10" fontId="2"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4" fillId="3"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3" xfId="0" applyFont="1" applyBorder="1" applyAlignment="1">
      <alignment horizontal="left" vertical="top"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Border="1"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xf>
    <xf numFmtId="0" fontId="2" fillId="0" borderId="3" xfId="0" applyFont="1" applyBorder="1" applyAlignment="1">
      <alignment horizontal="left" vertical="center" wrapText="1"/>
    </xf>
    <xf numFmtId="0" fontId="5" fillId="3" borderId="16"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3" xfId="0" applyFont="1" applyFill="1" applyBorder="1" applyAlignment="1">
      <alignment horizontal="left" vertical="center" wrapText="1"/>
    </xf>
    <xf numFmtId="2" fontId="2" fillId="0" borderId="3"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2" fillId="0" borderId="3" xfId="1" applyNumberFormat="1" applyFont="1" applyFill="1" applyBorder="1" applyAlignment="1">
      <alignment horizontal="center" vertical="center" wrapText="1"/>
    </xf>
    <xf numFmtId="0" fontId="3" fillId="7" borderId="21" xfId="0" applyFont="1" applyFill="1" applyBorder="1" applyAlignment="1">
      <alignment horizontal="left" vertical="center" wrapText="1"/>
    </xf>
    <xf numFmtId="9" fontId="2" fillId="0" borderId="3" xfId="0"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top"/>
    </xf>
    <xf numFmtId="0" fontId="11" fillId="3"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3" fillId="0" borderId="16" xfId="0" applyFont="1" applyBorder="1" applyAlignment="1">
      <alignment horizontal="left" vertical="top" wrapText="1"/>
    </xf>
    <xf numFmtId="0" fontId="14" fillId="3" borderId="16" xfId="0" applyFont="1" applyFill="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3" fillId="0" borderId="1" xfId="0" applyFont="1" applyBorder="1" applyAlignment="1">
      <alignment horizontal="center" vertical="center" wrapText="1"/>
    </xf>
    <xf numFmtId="0" fontId="14" fillId="3" borderId="13" xfId="0" applyFont="1" applyFill="1" applyBorder="1" applyAlignment="1">
      <alignment horizontal="left" vertical="top" wrapText="1"/>
    </xf>
    <xf numFmtId="0" fontId="15" fillId="3" borderId="16" xfId="3" applyFont="1" applyFill="1" applyBorder="1" applyAlignment="1">
      <alignment horizontal="center" vertical="top" wrapText="1"/>
    </xf>
    <xf numFmtId="0" fontId="15" fillId="0" borderId="1" xfId="3" applyFont="1" applyFill="1" applyBorder="1" applyAlignment="1">
      <alignment horizontal="left" vertical="top" wrapText="1"/>
    </xf>
    <xf numFmtId="0" fontId="13" fillId="0" borderId="1" xfId="0" applyFont="1" applyBorder="1" applyAlignment="1">
      <alignment vertical="top" wrapText="1"/>
    </xf>
    <xf numFmtId="0" fontId="15" fillId="3" borderId="13" xfId="3" applyFont="1" applyFill="1" applyBorder="1" applyAlignment="1">
      <alignment horizontal="center" vertical="top" wrapText="1"/>
    </xf>
    <xf numFmtId="0" fontId="15" fillId="0" borderId="1" xfId="5" applyFont="1" applyFill="1" applyBorder="1" applyAlignment="1">
      <alignment horizontal="left" vertical="top" wrapText="1"/>
    </xf>
    <xf numFmtId="0" fontId="15" fillId="0" borderId="1" xfId="4" applyFont="1" applyFill="1" applyBorder="1" applyAlignment="1">
      <alignment horizontal="left" vertical="top" wrapText="1"/>
    </xf>
    <xf numFmtId="0" fontId="13" fillId="0" borderId="1" xfId="6" applyFont="1" applyFill="1" applyBorder="1" applyAlignment="1">
      <alignment horizontal="left" vertical="top" wrapText="1"/>
    </xf>
    <xf numFmtId="0" fontId="15" fillId="0" borderId="1" xfId="6" applyFont="1" applyFill="1" applyBorder="1" applyAlignment="1">
      <alignment horizontal="left" vertical="top" wrapText="1"/>
    </xf>
    <xf numFmtId="49" fontId="13" fillId="0" borderId="3" xfId="0" applyNumberFormat="1" applyFont="1" applyBorder="1" applyAlignment="1">
      <alignment horizontal="left" vertical="top" wrapText="1"/>
    </xf>
    <xf numFmtId="10" fontId="13" fillId="0" borderId="3" xfId="1" applyNumberFormat="1" applyFont="1" applyFill="1" applyBorder="1" applyAlignment="1">
      <alignment horizontal="right" vertical="top" wrapText="1"/>
    </xf>
    <xf numFmtId="2" fontId="13" fillId="0" borderId="1" xfId="0" applyNumberFormat="1" applyFont="1" applyBorder="1" applyAlignment="1">
      <alignment vertical="top" wrapText="1"/>
    </xf>
    <xf numFmtId="10" fontId="13" fillId="0" borderId="1" xfId="0" applyNumberFormat="1" applyFont="1" applyBorder="1" applyAlignment="1">
      <alignment vertical="top" wrapText="1"/>
    </xf>
    <xf numFmtId="10" fontId="13" fillId="0" borderId="3" xfId="0" applyNumberFormat="1" applyFont="1" applyBorder="1" applyAlignment="1">
      <alignment horizontal="right" vertical="top" wrapText="1"/>
    </xf>
    <xf numFmtId="0" fontId="13" fillId="0" borderId="1" xfId="0" applyFont="1" applyBorder="1" applyAlignment="1">
      <alignment horizontal="left" vertical="top" wrapText="1"/>
    </xf>
    <xf numFmtId="10" fontId="13" fillId="0" borderId="1" xfId="6" applyNumberFormat="1" applyFont="1" applyFill="1" applyBorder="1" applyAlignment="1">
      <alignment horizontal="right" vertical="top" wrapText="1"/>
    </xf>
    <xf numFmtId="10" fontId="13" fillId="0" borderId="1" xfId="1" applyNumberFormat="1" applyFont="1" applyFill="1" applyBorder="1" applyAlignment="1">
      <alignment horizontal="right" vertical="top" wrapText="1"/>
    </xf>
    <xf numFmtId="10" fontId="13" fillId="0" borderId="1" xfId="0" applyNumberFormat="1" applyFont="1" applyBorder="1" applyAlignment="1">
      <alignment horizontal="right" vertical="top" wrapText="1"/>
    </xf>
    <xf numFmtId="0" fontId="15" fillId="3" borderId="3" xfId="3" applyFont="1" applyFill="1" applyBorder="1" applyAlignment="1">
      <alignment horizontal="center"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7" fillId="0" borderId="0" xfId="0" applyFont="1" applyAlignment="1">
      <alignment horizontal="center" vertical="top"/>
    </xf>
    <xf numFmtId="0" fontId="17" fillId="0" borderId="0" xfId="0" applyFont="1" applyAlignment="1">
      <alignment horizontal="center" vertical="top" wrapText="1"/>
    </xf>
    <xf numFmtId="0" fontId="2"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vertical="top" wrapText="1"/>
    </xf>
    <xf numFmtId="0" fontId="17" fillId="0" borderId="0" xfId="0" applyFont="1" applyAlignment="1">
      <alignment horizontal="center" vertical="center" wrapText="1"/>
    </xf>
    <xf numFmtId="0" fontId="2" fillId="6" borderId="0" xfId="0" applyFont="1" applyFill="1" applyAlignment="1">
      <alignment horizontal="left" vertical="top"/>
    </xf>
    <xf numFmtId="0" fontId="5" fillId="3" borderId="16"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1" xfId="0" applyFont="1" applyFill="1" applyBorder="1" applyAlignment="1">
      <alignment horizontal="center" vertical="center" wrapText="1"/>
    </xf>
    <xf numFmtId="0" fontId="2" fillId="5" borderId="0" xfId="0" applyFont="1" applyFill="1" applyAlignment="1">
      <alignment horizontal="left" vertical="top"/>
    </xf>
    <xf numFmtId="0" fontId="5" fillId="3" borderId="13" xfId="0" applyFont="1" applyFill="1" applyBorder="1" applyAlignment="1">
      <alignment horizontal="left" vertical="top" wrapText="1"/>
    </xf>
    <xf numFmtId="0" fontId="2" fillId="6" borderId="1" xfId="0" applyFont="1" applyFill="1" applyBorder="1" applyAlignment="1">
      <alignment wrapText="1"/>
    </xf>
    <xf numFmtId="0" fontId="2" fillId="6" borderId="1" xfId="0" applyFont="1" applyFill="1" applyBorder="1" applyAlignment="1">
      <alignment vertical="center" wrapText="1"/>
    </xf>
    <xf numFmtId="0" fontId="16" fillId="7" borderId="1" xfId="0" applyFont="1" applyFill="1" applyBorder="1" applyAlignment="1">
      <alignment horizontal="center" vertical="top" wrapText="1"/>
    </xf>
    <xf numFmtId="0" fontId="5" fillId="7" borderId="13" xfId="0" applyFont="1" applyFill="1" applyBorder="1" applyAlignment="1">
      <alignment horizontal="left" vertical="top" wrapText="1"/>
    </xf>
    <xf numFmtId="0" fontId="3" fillId="7" borderId="20" xfId="0" applyFont="1" applyFill="1" applyBorder="1" applyAlignment="1">
      <alignment horizontal="left" vertical="center" wrapText="1"/>
    </xf>
    <xf numFmtId="0" fontId="7" fillId="6" borderId="13" xfId="0" applyFont="1" applyFill="1" applyBorder="1" applyAlignment="1">
      <alignment horizontal="left" vertical="top" wrapText="1"/>
    </xf>
    <xf numFmtId="0" fontId="7" fillId="6" borderId="16" xfId="0" applyFont="1" applyFill="1" applyBorder="1" applyAlignment="1">
      <alignment horizontal="center" vertical="center" wrapText="1"/>
    </xf>
    <xf numFmtId="0" fontId="7" fillId="6" borderId="1" xfId="0" applyFont="1" applyFill="1" applyBorder="1" applyAlignment="1">
      <alignment horizontal="center" vertical="center"/>
    </xf>
    <xf numFmtId="0" fontId="2" fillId="6" borderId="1" xfId="0" applyFont="1" applyFill="1" applyBorder="1" applyAlignment="1">
      <alignment horizontal="left" vertical="top" wrapText="1"/>
    </xf>
    <xf numFmtId="0" fontId="7" fillId="6" borderId="1" xfId="0" applyFont="1" applyFill="1" applyBorder="1" applyAlignment="1">
      <alignment horizontal="left" wrapText="1"/>
    </xf>
    <xf numFmtId="0" fontId="7" fillId="0" borderId="1" xfId="0" applyFont="1" applyBorder="1" applyAlignment="1">
      <alignment horizontal="left" vertical="top" wrapText="1"/>
    </xf>
    <xf numFmtId="0" fontId="17" fillId="6" borderId="0" xfId="0" applyFont="1" applyFill="1" applyAlignment="1">
      <alignment horizontal="left" vertical="top"/>
    </xf>
    <xf numFmtId="0" fontId="7" fillId="6" borderId="2" xfId="0" applyFont="1" applyFill="1" applyBorder="1" applyAlignment="1">
      <alignment horizontal="center" vertical="center"/>
    </xf>
    <xf numFmtId="0" fontId="5" fillId="3" borderId="3" xfId="0" applyFont="1" applyFill="1" applyBorder="1" applyAlignment="1">
      <alignment horizontal="left" vertical="top" wrapText="1"/>
    </xf>
    <xf numFmtId="0" fontId="7" fillId="0" borderId="1" xfId="0" applyFont="1" applyBorder="1" applyAlignment="1">
      <alignment horizontal="left" vertical="top"/>
    </xf>
    <xf numFmtId="2" fontId="7" fillId="0" borderId="1" xfId="0" applyNumberFormat="1" applyFont="1" applyBorder="1" applyAlignment="1">
      <alignment horizontal="right" vertical="top"/>
    </xf>
    <xf numFmtId="10" fontId="7" fillId="0" borderId="1" xfId="1" applyNumberFormat="1" applyFont="1" applyFill="1" applyBorder="1" applyAlignment="1">
      <alignment horizontal="right" vertical="top"/>
    </xf>
    <xf numFmtId="0" fontId="2" fillId="0" borderId="1" xfId="0" applyFont="1" applyBorder="1" applyAlignment="1">
      <alignment horizontal="center" vertical="center"/>
    </xf>
    <xf numFmtId="10" fontId="7" fillId="0" borderId="1" xfId="0" applyNumberFormat="1" applyFont="1" applyBorder="1" applyAlignment="1">
      <alignment horizontal="right" vertical="top" wrapText="1"/>
    </xf>
    <xf numFmtId="0" fontId="2" fillId="6" borderId="28" xfId="0" applyFont="1" applyFill="1" applyBorder="1" applyAlignment="1">
      <alignment vertical="top" wrapText="1"/>
    </xf>
    <xf numFmtId="0" fontId="7" fillId="0" borderId="1" xfId="0" applyFont="1" applyBorder="1" applyAlignment="1">
      <alignment horizontal="left" vertical="top" wrapText="1"/>
    </xf>
    <xf numFmtId="2" fontId="7" fillId="0" borderId="1" xfId="0" applyNumberFormat="1" applyFont="1" applyBorder="1" applyAlignment="1">
      <alignment horizontal="right" vertical="top" wrapText="1"/>
    </xf>
    <xf numFmtId="10" fontId="7" fillId="0" borderId="1" xfId="1" applyNumberFormat="1" applyFont="1" applyFill="1" applyBorder="1" applyAlignment="1">
      <alignment horizontal="right" vertical="top" wrapText="1"/>
    </xf>
    <xf numFmtId="0" fontId="11" fillId="2" borderId="1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3" fillId="3" borderId="0" xfId="0" applyFont="1" applyFill="1" applyAlignment="1">
      <alignment horizontal="left" vertical="top" wrapText="1"/>
    </xf>
    <xf numFmtId="0" fontId="13" fillId="0" borderId="3" xfId="0" applyFont="1" applyBorder="1" applyAlignment="1">
      <alignment horizontal="left" vertical="top"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3" fillId="13" borderId="22" xfId="0" applyFont="1" applyFill="1" applyBorder="1" applyAlignment="1">
      <alignment horizontal="left" vertical="top" wrapText="1"/>
    </xf>
    <xf numFmtId="0" fontId="3" fillId="13" borderId="19" xfId="0" applyFont="1" applyFill="1" applyBorder="1" applyAlignment="1">
      <alignment horizontal="left" vertical="top" wrapText="1"/>
    </xf>
    <xf numFmtId="0" fontId="3" fillId="13" borderId="20" xfId="0" applyFont="1" applyFill="1" applyBorder="1" applyAlignment="1">
      <alignment horizontal="left" vertical="top" wrapText="1"/>
    </xf>
    <xf numFmtId="0" fontId="3" fillId="13" borderId="20" xfId="0" applyFont="1" applyFill="1" applyBorder="1" applyAlignment="1">
      <alignment horizontal="center" vertical="center" wrapText="1"/>
    </xf>
    <xf numFmtId="0" fontId="3" fillId="13" borderId="21"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center" wrapText="1"/>
    </xf>
    <xf numFmtId="10" fontId="13" fillId="0" borderId="1" xfId="1" applyNumberFormat="1" applyFont="1" applyFill="1" applyBorder="1" applyAlignment="1">
      <alignment horizontal="right" vertical="top" wrapText="1"/>
    </xf>
    <xf numFmtId="0" fontId="13" fillId="0" borderId="2" xfId="0" applyFont="1" applyBorder="1" applyAlignment="1">
      <alignment horizontal="center" vertical="center" wrapText="1"/>
    </xf>
    <xf numFmtId="0" fontId="13" fillId="3" borderId="13"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17" xfId="0" applyFont="1" applyFill="1" applyBorder="1" applyAlignment="1">
      <alignment horizontal="left" vertical="top" wrapText="1"/>
    </xf>
    <xf numFmtId="2" fontId="15" fillId="0" borderId="1" xfId="0" applyNumberFormat="1" applyFont="1" applyBorder="1" applyAlignment="1">
      <alignment vertical="top" wrapText="1"/>
    </xf>
    <xf numFmtId="0" fontId="13" fillId="0" borderId="2" xfId="0" applyFont="1" applyBorder="1" applyAlignment="1">
      <alignment vertical="top" wrapText="1"/>
    </xf>
    <xf numFmtId="10" fontId="13" fillId="0" borderId="1" xfId="1" applyNumberFormat="1" applyFont="1" applyFill="1" applyBorder="1" applyAlignment="1">
      <alignment vertical="top" wrapText="1"/>
    </xf>
    <xf numFmtId="2" fontId="13" fillId="0" borderId="1" xfId="0" applyNumberFormat="1" applyFont="1" applyBorder="1" applyAlignment="1">
      <alignment horizontal="right" vertical="top" wrapText="1"/>
    </xf>
    <xf numFmtId="0" fontId="18" fillId="0" borderId="0" xfId="0" applyFont="1" applyAlignment="1">
      <alignment wrapText="1"/>
    </xf>
    <xf numFmtId="0" fontId="2" fillId="0" borderId="6" xfId="0" applyFont="1" applyBorder="1" applyAlignment="1">
      <alignment horizontal="left" vertical="top" wrapText="1"/>
    </xf>
    <xf numFmtId="0" fontId="2" fillId="3" borderId="3" xfId="0" applyFont="1" applyFill="1" applyBorder="1" applyAlignment="1">
      <alignment horizontal="left" vertical="top" wrapText="1"/>
    </xf>
    <xf numFmtId="0" fontId="2" fillId="0" borderId="3" xfId="0" applyFont="1" applyBorder="1" applyAlignment="1">
      <alignment horizontal="left" vertical="top" wrapText="1"/>
    </xf>
    <xf numFmtId="0" fontId="5" fillId="6" borderId="13" xfId="0" applyFont="1" applyFill="1" applyBorder="1" applyAlignment="1">
      <alignment horizontal="left" vertical="top" wrapText="1"/>
    </xf>
    <xf numFmtId="0" fontId="2" fillId="0" borderId="1" xfId="0" applyFont="1" applyBorder="1" applyAlignment="1">
      <alignment horizontal="left" vertical="top" wrapText="1"/>
    </xf>
    <xf numFmtId="10" fontId="2" fillId="0" borderId="1" xfId="0" applyNumberFormat="1" applyFont="1" applyBorder="1" applyAlignment="1">
      <alignment horizontal="right" vertical="top" wrapText="1"/>
    </xf>
    <xf numFmtId="0" fontId="7" fillId="0" borderId="3"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7" borderId="6" xfId="0" applyFont="1" applyFill="1" applyBorder="1" applyAlignment="1">
      <alignment horizontal="left" vertical="top" wrapText="1"/>
    </xf>
    <xf numFmtId="0" fontId="2" fillId="0" borderId="1" xfId="0" applyFont="1" applyBorder="1" applyAlignment="1">
      <alignment vertical="top" wrapText="1"/>
    </xf>
    <xf numFmtId="4" fontId="2" fillId="0" borderId="1" xfId="0" applyNumberFormat="1" applyFont="1" applyBorder="1" applyAlignment="1">
      <alignment vertical="top" wrapText="1"/>
    </xf>
    <xf numFmtId="10" fontId="2" fillId="0" borderId="1" xfId="0" applyNumberFormat="1" applyFont="1" applyBorder="1" applyAlignment="1">
      <alignment vertical="top" wrapText="1"/>
    </xf>
    <xf numFmtId="0" fontId="7" fillId="6" borderId="3" xfId="0" applyFont="1" applyFill="1" applyBorder="1" applyAlignment="1">
      <alignment horizontal="left" vertical="top" wrapText="1"/>
    </xf>
    <xf numFmtId="0" fontId="2" fillId="0" borderId="1" xfId="0" applyFont="1" applyBorder="1" applyAlignment="1">
      <alignment horizontal="left" vertical="top"/>
    </xf>
    <xf numFmtId="0" fontId="2" fillId="0" borderId="16" xfId="0" applyFont="1" applyBorder="1" applyAlignment="1">
      <alignment horizontal="left" vertical="top" wrapText="1"/>
    </xf>
    <xf numFmtId="4" fontId="2" fillId="0" borderId="16" xfId="0" applyNumberFormat="1" applyFont="1" applyBorder="1" applyAlignment="1">
      <alignment horizontal="right" vertical="top" wrapText="1"/>
    </xf>
    <xf numFmtId="10" fontId="2" fillId="0" borderId="16" xfId="0" applyNumberFormat="1" applyFont="1" applyBorder="1" applyAlignment="1">
      <alignment horizontal="right" vertical="top" wrapText="1"/>
    </xf>
    <xf numFmtId="0" fontId="2" fillId="3" borderId="13" xfId="0" applyFont="1" applyFill="1" applyBorder="1" applyAlignment="1">
      <alignment vertical="top" wrapText="1"/>
    </xf>
    <xf numFmtId="0" fontId="2" fillId="0" borderId="13" xfId="0" applyFont="1" applyBorder="1" applyAlignment="1">
      <alignment vertical="top" wrapText="1"/>
    </xf>
    <xf numFmtId="10" fontId="2" fillId="0" borderId="13" xfId="0" applyNumberFormat="1" applyFont="1" applyBorder="1" applyAlignment="1">
      <alignment vertical="top" wrapText="1"/>
    </xf>
    <xf numFmtId="4" fontId="2" fillId="0" borderId="1" xfId="0" applyNumberFormat="1" applyFont="1" applyBorder="1" applyAlignment="1">
      <alignment horizontal="right" vertical="top" wrapText="1"/>
    </xf>
    <xf numFmtId="10" fontId="2" fillId="0" borderId="1" xfId="1" applyNumberFormat="1" applyFont="1" applyBorder="1" applyAlignment="1">
      <alignment horizontal="right" vertical="top" wrapText="1"/>
    </xf>
    <xf numFmtId="0" fontId="6" fillId="0" borderId="0" xfId="0" applyFont="1" applyAlignment="1">
      <alignment horizontal="left" vertical="top"/>
    </xf>
    <xf numFmtId="0" fontId="2" fillId="3" borderId="31" xfId="0" applyFont="1" applyFill="1" applyBorder="1" applyAlignment="1">
      <alignment horizontal="left" vertical="top" wrapText="1"/>
    </xf>
    <xf numFmtId="0" fontId="2" fillId="0" borderId="31" xfId="0" applyFont="1" applyBorder="1" applyAlignment="1">
      <alignment horizontal="left" vertical="top" wrapText="1"/>
    </xf>
    <xf numFmtId="10" fontId="2" fillId="0" borderId="1" xfId="1" applyNumberFormat="1" applyFont="1" applyFill="1" applyBorder="1" applyAlignment="1">
      <alignment horizontal="right" vertical="top" wrapText="1"/>
    </xf>
    <xf numFmtId="0" fontId="3" fillId="7" borderId="32" xfId="0" applyFont="1" applyFill="1" applyBorder="1" applyAlignment="1">
      <alignment horizontal="left" vertical="top" wrapText="1"/>
    </xf>
    <xf numFmtId="0" fontId="6" fillId="7" borderId="32" xfId="0" applyFont="1" applyFill="1" applyBorder="1" applyAlignment="1">
      <alignment horizontal="left" vertical="top" wrapText="1"/>
    </xf>
    <xf numFmtId="10" fontId="2" fillId="0" borderId="1" xfId="1" applyNumberFormat="1" applyFont="1" applyFill="1" applyBorder="1" applyAlignment="1">
      <alignment horizontal="right" vertical="top" wrapText="1"/>
    </xf>
    <xf numFmtId="9" fontId="2" fillId="0" borderId="0" xfId="0" applyNumberFormat="1" applyFont="1" applyAlignment="1">
      <alignment horizontal="left" vertical="top"/>
    </xf>
    <xf numFmtId="0" fontId="20" fillId="0" borderId="1" xfId="0" applyFont="1" applyBorder="1" applyAlignment="1">
      <alignment horizontal="left" vertical="top" wrapText="1"/>
    </xf>
    <xf numFmtId="0" fontId="2" fillId="0" borderId="33" xfId="0" applyFont="1" applyBorder="1" applyAlignment="1">
      <alignment horizontal="center" vertical="center"/>
    </xf>
    <xf numFmtId="166" fontId="2" fillId="0" borderId="0" xfId="0" applyNumberFormat="1" applyFont="1" applyAlignment="1">
      <alignment horizontal="left" vertical="top"/>
    </xf>
    <xf numFmtId="0" fontId="2" fillId="3" borderId="0" xfId="0" applyFont="1" applyFill="1" applyAlignment="1">
      <alignment horizontal="left" vertical="top" wrapText="1"/>
    </xf>
    <xf numFmtId="10" fontId="2" fillId="0" borderId="0" xfId="0" applyNumberFormat="1" applyFont="1" applyAlignment="1">
      <alignment horizontal="right" vertical="top" wrapText="1"/>
    </xf>
    <xf numFmtId="0" fontId="2" fillId="0" borderId="32" xfId="0" applyFont="1" applyBorder="1" applyAlignment="1">
      <alignment horizontal="center" vertical="center"/>
    </xf>
    <xf numFmtId="0" fontId="13" fillId="0" borderId="6" xfId="0" applyFont="1" applyBorder="1" applyAlignment="1">
      <alignment vertical="top" wrapText="1"/>
    </xf>
    <xf numFmtId="0" fontId="11" fillId="2" borderId="1" xfId="0" applyFont="1" applyFill="1" applyBorder="1" applyAlignment="1">
      <alignment horizontal="center" vertical="center" wrapText="1"/>
    </xf>
    <xf numFmtId="0" fontId="18" fillId="0" borderId="1" xfId="0" applyFont="1" applyBorder="1" applyAlignment="1">
      <alignment horizontal="center" vertical="center"/>
    </xf>
    <xf numFmtId="9" fontId="18" fillId="0" borderId="1" xfId="0" applyNumberFormat="1" applyFont="1" applyBorder="1" applyAlignment="1">
      <alignment horizontal="center" vertical="center"/>
    </xf>
    <xf numFmtId="9" fontId="18" fillId="0" borderId="0" xfId="0" applyNumberFormat="1" applyFont="1" applyAlignment="1">
      <alignment vertical="top"/>
    </xf>
    <xf numFmtId="0" fontId="18" fillId="0" borderId="0" xfId="0" applyFont="1" applyAlignment="1">
      <alignment vertical="top"/>
    </xf>
    <xf numFmtId="0" fontId="15" fillId="0" borderId="1" xfId="0" applyFont="1" applyBorder="1" applyAlignment="1">
      <alignment horizontal="left" vertical="top" wrapText="1"/>
    </xf>
    <xf numFmtId="0" fontId="21" fillId="13" borderId="20" xfId="0" applyFont="1" applyFill="1" applyBorder="1" applyAlignment="1">
      <alignment horizontal="left" vertical="top" wrapText="1"/>
    </xf>
    <xf numFmtId="0" fontId="13" fillId="0" borderId="17" xfId="0" applyFont="1" applyBorder="1" applyAlignment="1">
      <alignment vertical="top" wrapText="1"/>
    </xf>
    <xf numFmtId="2" fontId="13" fillId="0" borderId="17" xfId="0" applyNumberFormat="1" applyFont="1" applyBorder="1" applyAlignment="1">
      <alignment vertical="top" wrapText="1"/>
    </xf>
    <xf numFmtId="10" fontId="13" fillId="0" borderId="17" xfId="0" applyNumberFormat="1" applyFont="1" applyBorder="1" applyAlignment="1">
      <alignment vertical="top" wrapText="1"/>
    </xf>
    <xf numFmtId="0" fontId="13" fillId="0" borderId="28" xfId="0" applyFont="1" applyBorder="1" applyAlignment="1">
      <alignment vertical="top" wrapText="1"/>
    </xf>
    <xf numFmtId="0" fontId="13" fillId="0" borderId="7" xfId="0" applyFont="1" applyBorder="1" applyAlignment="1">
      <alignment vertical="top" wrapText="1"/>
    </xf>
    <xf numFmtId="0" fontId="14" fillId="3" borderId="3" xfId="0" applyFont="1" applyFill="1" applyBorder="1" applyAlignment="1">
      <alignment horizontal="left" vertical="top" wrapText="1"/>
    </xf>
    <xf numFmtId="0" fontId="18" fillId="0" borderId="0" xfId="0" applyFont="1" applyAlignment="1">
      <alignment horizontal="right" vertical="top"/>
    </xf>
    <xf numFmtId="2" fontId="15" fillId="0" borderId="1" xfId="0" applyNumberFormat="1" applyFont="1" applyBorder="1" applyAlignment="1">
      <alignment horizontal="right" vertical="top" wrapText="1"/>
    </xf>
    <xf numFmtId="10" fontId="15" fillId="0" borderId="1" xfId="1" applyNumberFormat="1" applyFont="1" applyFill="1" applyBorder="1" applyAlignment="1">
      <alignment horizontal="right" vertical="top" wrapText="1"/>
    </xf>
    <xf numFmtId="0" fontId="18" fillId="0" borderId="0" xfId="0" applyFont="1"/>
    <xf numFmtId="10" fontId="15" fillId="0" borderId="1" xfId="0" applyNumberFormat="1" applyFont="1" applyBorder="1" applyAlignment="1">
      <alignment horizontal="right" vertical="top" wrapText="1"/>
    </xf>
    <xf numFmtId="0" fontId="14" fillId="0" borderId="1" xfId="0" applyFont="1" applyBorder="1" applyAlignment="1">
      <alignment vertical="top" wrapText="1"/>
    </xf>
    <xf numFmtId="0" fontId="18" fillId="0" borderId="0" xfId="0" applyFont="1" applyAlignment="1">
      <alignment horizontal="right" wrapText="1"/>
    </xf>
    <xf numFmtId="9" fontId="15" fillId="0" borderId="1" xfId="1" applyFont="1" applyBorder="1" applyAlignment="1">
      <alignment horizontal="right" vertical="top" wrapText="1"/>
    </xf>
    <xf numFmtId="0" fontId="13" fillId="3" borderId="0" xfId="0" applyFont="1" applyFill="1" applyBorder="1" applyAlignment="1">
      <alignment horizontal="left" vertical="top" wrapText="1"/>
    </xf>
    <xf numFmtId="10" fontId="15" fillId="0" borderId="1" xfId="1" applyNumberFormat="1" applyFont="1" applyBorder="1" applyAlignment="1">
      <alignment horizontal="right" vertical="top" wrapText="1"/>
    </xf>
    <xf numFmtId="10" fontId="15" fillId="0" borderId="16" xfId="1" applyNumberFormat="1" applyFont="1" applyFill="1" applyBorder="1" applyAlignment="1">
      <alignment horizontal="right" vertical="top" wrapText="1"/>
    </xf>
    <xf numFmtId="0" fontId="5" fillId="0" borderId="1" xfId="0" applyFont="1" applyBorder="1" applyAlignment="1">
      <alignment vertical="top" wrapText="1"/>
    </xf>
    <xf numFmtId="10" fontId="15" fillId="0" borderId="1" xfId="0" applyNumberFormat="1" applyFont="1" applyBorder="1" applyAlignment="1">
      <alignment horizontal="right" vertical="top" wrapText="1"/>
    </xf>
    <xf numFmtId="0" fontId="2" fillId="0" borderId="0" xfId="0" applyFont="1" applyAlignment="1">
      <alignment vertical="top"/>
    </xf>
    <xf numFmtId="0" fontId="4" fillId="2" borderId="1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7" fillId="0" borderId="1" xfId="0" applyFont="1" applyBorder="1" applyAlignment="1">
      <alignment vertical="top" wrapText="1"/>
    </xf>
    <xf numFmtId="0" fontId="2" fillId="3" borderId="0" xfId="0" applyFont="1" applyFill="1" applyBorder="1" applyAlignment="1">
      <alignment horizontal="left" vertical="top" wrapText="1"/>
    </xf>
    <xf numFmtId="0" fontId="0" fillId="0" borderId="0" xfId="0" applyFont="1"/>
    <xf numFmtId="0" fontId="0" fillId="0" borderId="0" xfId="0" applyFont="1" applyAlignment="1">
      <alignment wrapText="1"/>
    </xf>
    <xf numFmtId="0" fontId="0" fillId="0" borderId="0" xfId="0" applyFont="1" applyAlignment="1">
      <alignment horizontal="right" wrapText="1"/>
    </xf>
    <xf numFmtId="167" fontId="15" fillId="0" borderId="1" xfId="7" applyFont="1" applyBorder="1" applyAlignment="1">
      <alignment horizontal="right" vertical="top" wrapText="1"/>
    </xf>
    <xf numFmtId="4" fontId="13" fillId="0" borderId="3" xfId="0" applyNumberFormat="1" applyFont="1" applyBorder="1" applyAlignment="1">
      <alignment horizontal="right" vertical="top" wrapText="1"/>
    </xf>
    <xf numFmtId="4" fontId="13" fillId="0" borderId="1" xfId="1" applyNumberFormat="1" applyFont="1" applyFill="1" applyBorder="1" applyAlignment="1">
      <alignment horizontal="righ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7" xfId="0" applyFont="1" applyFill="1" applyBorder="1" applyAlignment="1">
      <alignment horizontal="left" vertical="center" wrapText="1"/>
    </xf>
    <xf numFmtId="0" fontId="2" fillId="6" borderId="0" xfId="0" applyFont="1" applyFill="1" applyAlignment="1">
      <alignment vertical="top" wrapText="1"/>
    </xf>
    <xf numFmtId="10" fontId="2" fillId="6" borderId="0" xfId="1" applyNumberFormat="1" applyFont="1" applyFill="1" applyBorder="1" applyAlignment="1">
      <alignment vertical="top" wrapText="1"/>
    </xf>
    <xf numFmtId="0" fontId="22" fillId="6" borderId="1" xfId="0" applyFont="1" applyFill="1" applyBorder="1" applyAlignment="1">
      <alignment horizontal="center" vertical="center"/>
    </xf>
    <xf numFmtId="0" fontId="23" fillId="0" borderId="1" xfId="0" applyFont="1" applyBorder="1" applyAlignment="1">
      <alignment horizontal="center" vertical="center" wrapText="1"/>
    </xf>
    <xf numFmtId="0" fontId="0" fillId="0" borderId="1" xfId="0" applyBorder="1" applyAlignment="1">
      <alignment horizontal="center" vertical="top" wrapText="1"/>
    </xf>
    <xf numFmtId="10" fontId="24" fillId="0" borderId="1" xfId="1" applyNumberFormat="1" applyFont="1" applyFill="1" applyBorder="1" applyAlignment="1">
      <alignment horizontal="center" vertical="center" wrapText="1"/>
    </xf>
    <xf numFmtId="0" fontId="22" fillId="14" borderId="1" xfId="0" applyFont="1" applyFill="1" applyBorder="1" applyAlignment="1">
      <alignment horizontal="center" vertical="center"/>
    </xf>
    <xf numFmtId="0" fontId="25" fillId="14" borderId="1" xfId="0" applyFont="1" applyFill="1" applyBorder="1" applyAlignment="1">
      <alignment horizontal="center" vertical="center" wrapText="1"/>
    </xf>
    <xf numFmtId="9" fontId="18" fillId="0" borderId="1" xfId="1" applyFont="1" applyFill="1" applyBorder="1" applyAlignment="1">
      <alignment vertical="center" wrapText="1"/>
    </xf>
    <xf numFmtId="0" fontId="18" fillId="0" borderId="1" xfId="0" applyFont="1" applyBorder="1" applyAlignment="1">
      <alignment vertical="center" wrapText="1"/>
    </xf>
    <xf numFmtId="0" fontId="26" fillId="0" borderId="1" xfId="0" applyFont="1" applyBorder="1" applyAlignment="1">
      <alignment horizontal="center" vertical="center" wrapText="1"/>
    </xf>
    <xf numFmtId="0" fontId="0" fillId="0" borderId="1" xfId="0" applyBorder="1" applyAlignment="1">
      <alignment vertical="top" wrapText="1"/>
    </xf>
    <xf numFmtId="2" fontId="27" fillId="0" borderId="1" xfId="0" applyNumberFormat="1" applyFont="1" applyBorder="1" applyAlignment="1">
      <alignment horizontal="center" vertical="center" wrapText="1"/>
    </xf>
    <xf numFmtId="0" fontId="28" fillId="0" borderId="1" xfId="8" applyFill="1" applyBorder="1" applyAlignment="1">
      <alignment vertical="center" wrapText="1"/>
    </xf>
    <xf numFmtId="0" fontId="29" fillId="0" borderId="1" xfId="0" applyFont="1" applyBorder="1" applyAlignment="1">
      <alignment vertical="top" wrapText="1"/>
    </xf>
    <xf numFmtId="0" fontId="25" fillId="0" borderId="1" xfId="0" applyFont="1" applyBorder="1" applyAlignment="1">
      <alignment horizontal="center" vertical="center"/>
    </xf>
    <xf numFmtId="0" fontId="27" fillId="0" borderId="1" xfId="0" applyFont="1" applyBorder="1" applyAlignment="1">
      <alignment horizontal="center" vertical="center"/>
    </xf>
    <xf numFmtId="0" fontId="25" fillId="0" borderId="1" xfId="0" applyFont="1" applyBorder="1" applyAlignment="1">
      <alignment vertical="top" wrapText="1"/>
    </xf>
    <xf numFmtId="10" fontId="25" fillId="0" borderId="1" xfId="1" applyNumberFormat="1" applyFont="1" applyFill="1" applyBorder="1" applyAlignment="1">
      <alignment horizontal="center" vertical="center" wrapText="1"/>
    </xf>
    <xf numFmtId="10" fontId="18" fillId="0" borderId="1" xfId="0" applyNumberFormat="1" applyFont="1" applyBorder="1" applyAlignment="1">
      <alignment horizontal="center" vertical="center" wrapText="1"/>
    </xf>
    <xf numFmtId="169" fontId="25" fillId="0" borderId="1" xfId="0" applyNumberFormat="1" applyFont="1" applyBorder="1" applyAlignment="1">
      <alignment horizontal="center" vertical="center" wrapText="1"/>
    </xf>
    <xf numFmtId="169" fontId="2" fillId="6" borderId="0" xfId="0" applyNumberFormat="1" applyFont="1" applyFill="1" applyAlignment="1">
      <alignment horizontal="center" vertical="center" wrapText="1"/>
    </xf>
    <xf numFmtId="0" fontId="28" fillId="0" borderId="1" xfId="8" applyBorder="1" applyAlignment="1">
      <alignment horizontal="center" vertical="center"/>
    </xf>
    <xf numFmtId="0" fontId="0" fillId="0" borderId="0" xfId="0" applyAlignment="1">
      <alignment vertical="top" wrapText="1"/>
    </xf>
    <xf numFmtId="0" fontId="0" fillId="6" borderId="0" xfId="0" applyFill="1" applyAlignment="1">
      <alignment horizontal="left" vertical="top" wrapText="1"/>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horizontal="left" vertical="center" wrapText="1"/>
    </xf>
    <xf numFmtId="0" fontId="4" fillId="2" borderId="3" xfId="0" applyFont="1" applyFill="1" applyBorder="1" applyAlignment="1">
      <alignment horizontal="left" vertical="center" wrapText="1"/>
    </xf>
    <xf numFmtId="10" fontId="2" fillId="0" borderId="16" xfId="0" applyNumberFormat="1" applyFont="1" applyBorder="1" applyAlignment="1">
      <alignment horizontal="right" vertical="center" wrapText="1"/>
    </xf>
    <xf numFmtId="10" fontId="2" fillId="0" borderId="13" xfId="0" applyNumberFormat="1" applyFont="1" applyBorder="1" applyAlignment="1">
      <alignment horizontal="right" vertical="center" wrapText="1"/>
    </xf>
    <xf numFmtId="10" fontId="2" fillId="0" borderId="3" xfId="0" applyNumberFormat="1" applyFont="1" applyBorder="1" applyAlignment="1">
      <alignment horizontal="righ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4" fillId="4" borderId="1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0" xfId="0" applyFont="1" applyFill="1" applyAlignment="1">
      <alignment horizontal="left" vertical="center" wrapText="1"/>
    </xf>
    <xf numFmtId="0" fontId="2" fillId="3" borderId="15"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13" fillId="0" borderId="16" xfId="0" applyFont="1" applyBorder="1" applyAlignment="1">
      <alignment horizontal="left" vertical="top" wrapText="1"/>
    </xf>
    <xf numFmtId="0" fontId="13" fillId="0" borderId="13" xfId="0" applyFont="1" applyBorder="1" applyAlignment="1">
      <alignment horizontal="left" vertical="top" wrapText="1"/>
    </xf>
    <xf numFmtId="0" fontId="13" fillId="0" borderId="3" xfId="0" applyFont="1" applyBorder="1" applyAlignment="1">
      <alignment horizontal="left" vertical="top" wrapText="1"/>
    </xf>
    <xf numFmtId="10" fontId="13" fillId="0" borderId="16" xfId="0" applyNumberFormat="1" applyFont="1" applyBorder="1" applyAlignment="1">
      <alignment horizontal="right" vertical="top" wrapText="1"/>
    </xf>
    <xf numFmtId="10" fontId="13" fillId="0" borderId="13" xfId="0" applyNumberFormat="1" applyFont="1" applyBorder="1" applyAlignment="1">
      <alignment horizontal="right" vertical="top" wrapText="1"/>
    </xf>
    <xf numFmtId="10" fontId="13" fillId="0" borderId="3" xfId="0" applyNumberFormat="1" applyFont="1" applyBorder="1" applyAlignment="1">
      <alignment horizontal="right" vertical="top" wrapText="1"/>
    </xf>
    <xf numFmtId="2" fontId="13" fillId="0" borderId="16" xfId="0" applyNumberFormat="1" applyFont="1" applyBorder="1" applyAlignment="1">
      <alignment horizontal="right" vertical="top" wrapText="1"/>
    </xf>
    <xf numFmtId="2" fontId="13" fillId="0" borderId="13" xfId="0" applyNumberFormat="1" applyFont="1" applyBorder="1" applyAlignment="1">
      <alignment horizontal="right" vertical="top" wrapText="1"/>
    </xf>
    <xf numFmtId="2" fontId="13" fillId="0" borderId="3" xfId="0" applyNumberFormat="1" applyFont="1" applyBorder="1" applyAlignment="1">
      <alignment horizontal="right" vertical="top" wrapText="1"/>
    </xf>
    <xf numFmtId="10" fontId="13" fillId="0" borderId="16" xfId="1" applyNumberFormat="1" applyFont="1" applyFill="1" applyBorder="1" applyAlignment="1">
      <alignment horizontal="right" vertical="top" wrapText="1"/>
    </xf>
    <xf numFmtId="10" fontId="13" fillId="0" borderId="13" xfId="1" applyNumberFormat="1" applyFont="1" applyFill="1" applyBorder="1" applyAlignment="1">
      <alignment horizontal="right" vertical="top" wrapText="1"/>
    </xf>
    <xf numFmtId="10" fontId="13" fillId="0" borderId="3" xfId="1" applyNumberFormat="1" applyFont="1" applyFill="1" applyBorder="1" applyAlignment="1">
      <alignment horizontal="right" vertical="top" wrapText="1"/>
    </xf>
    <xf numFmtId="0" fontId="13" fillId="3" borderId="16"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3" xfId="0" applyFont="1" applyFill="1" applyBorder="1" applyAlignment="1">
      <alignment horizontal="left" vertical="top" wrapText="1"/>
    </xf>
    <xf numFmtId="49" fontId="13" fillId="0" borderId="16" xfId="0" applyNumberFormat="1" applyFont="1" applyBorder="1" applyAlignment="1">
      <alignment horizontal="left" vertical="top" wrapText="1"/>
    </xf>
    <xf numFmtId="49" fontId="13" fillId="0" borderId="13" xfId="0" applyNumberFormat="1" applyFont="1" applyBorder="1" applyAlignment="1">
      <alignment horizontal="left" vertical="top" wrapText="1"/>
    </xf>
    <xf numFmtId="49" fontId="13" fillId="0" borderId="3" xfId="0" applyNumberFormat="1" applyFont="1" applyBorder="1" applyAlignment="1">
      <alignment horizontal="left" vertical="top" wrapText="1"/>
    </xf>
    <xf numFmtId="0" fontId="14" fillId="0" borderId="16" xfId="0" applyFont="1" applyBorder="1" applyAlignment="1">
      <alignment horizontal="left" vertical="top" wrapText="1"/>
    </xf>
    <xf numFmtId="0" fontId="14" fillId="0" borderId="13" xfId="0" applyFont="1" applyBorder="1" applyAlignment="1">
      <alignment horizontal="left" vertical="top" wrapText="1"/>
    </xf>
    <xf numFmtId="0" fontId="11" fillId="2" borderId="1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4" borderId="14" xfId="0" applyFont="1" applyFill="1" applyBorder="1" applyAlignment="1">
      <alignment horizontal="center" vertical="top" wrapText="1"/>
    </xf>
    <xf numFmtId="0" fontId="11" fillId="4" borderId="0" xfId="0" applyFont="1" applyFill="1" applyAlignment="1">
      <alignment horizontal="center" vertical="top" wrapText="1"/>
    </xf>
    <xf numFmtId="0" fontId="12" fillId="4" borderId="0" xfId="0" applyFont="1" applyFill="1" applyAlignment="1">
      <alignment horizontal="left" vertical="center" wrapText="1"/>
    </xf>
    <xf numFmtId="10" fontId="7" fillId="6" borderId="1" xfId="1" applyNumberFormat="1" applyFont="1" applyFill="1" applyBorder="1" applyAlignment="1" applyProtection="1">
      <alignment vertical="top" wrapText="1"/>
    </xf>
    <xf numFmtId="10" fontId="7" fillId="6" borderId="17" xfId="0" applyNumberFormat="1" applyFont="1" applyFill="1" applyBorder="1" applyAlignment="1">
      <alignment horizontal="right" vertical="top" wrapText="1"/>
    </xf>
    <xf numFmtId="0" fontId="0" fillId="0" borderId="13" xfId="0" applyBorder="1" applyAlignment="1">
      <alignment horizontal="right" vertical="top" wrapText="1"/>
    </xf>
    <xf numFmtId="0" fontId="7" fillId="6" borderId="17" xfId="0" applyFont="1" applyFill="1" applyBorder="1" applyAlignment="1">
      <alignment horizontal="left" vertical="top" wrapText="1"/>
    </xf>
    <xf numFmtId="0" fontId="0" fillId="0" borderId="13" xfId="0" applyBorder="1" applyAlignment="1">
      <alignment horizontal="left" vertical="top" wrapText="1"/>
    </xf>
    <xf numFmtId="10" fontId="7" fillId="6" borderId="17" xfId="0" applyNumberFormat="1" applyFont="1" applyFill="1" applyBorder="1" applyAlignment="1">
      <alignment vertical="top" wrapText="1"/>
    </xf>
    <xf numFmtId="0" fontId="0" fillId="0" borderId="13" xfId="0" applyBorder="1" applyAlignment="1">
      <alignment vertical="top" wrapText="1"/>
    </xf>
    <xf numFmtId="10" fontId="7" fillId="6" borderId="1" xfId="1" applyNumberFormat="1" applyFont="1" applyFill="1" applyBorder="1" applyAlignment="1" applyProtection="1">
      <alignment horizontal="right" vertical="top" wrapText="1"/>
    </xf>
    <xf numFmtId="9" fontId="7" fillId="6" borderId="1" xfId="1"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1" xfId="0" applyFont="1" applyFill="1" applyBorder="1" applyAlignment="1">
      <alignment horizontal="left" vertical="top" wrapText="1"/>
    </xf>
    <xf numFmtId="2" fontId="7" fillId="6" borderId="17" xfId="0" applyNumberFormat="1" applyFont="1" applyFill="1" applyBorder="1" applyAlignment="1">
      <alignment vertical="top"/>
    </xf>
    <xf numFmtId="0" fontId="0" fillId="0" borderId="13" xfId="0" applyBorder="1" applyAlignment="1">
      <alignment vertical="top"/>
    </xf>
    <xf numFmtId="164" fontId="7" fillId="6" borderId="1" xfId="0" applyNumberFormat="1" applyFont="1" applyFill="1" applyBorder="1" applyAlignment="1">
      <alignment horizontal="left" vertical="top" wrapText="1"/>
    </xf>
    <xf numFmtId="2" fontId="7" fillId="6" borderId="1" xfId="0" applyNumberFormat="1" applyFont="1" applyFill="1" applyBorder="1" applyAlignment="1">
      <alignment vertical="top" wrapText="1"/>
    </xf>
    <xf numFmtId="10" fontId="7" fillId="6" borderId="1" xfId="0" applyNumberFormat="1" applyFont="1" applyFill="1" applyBorder="1" applyAlignment="1">
      <alignment horizontal="right" vertical="top" wrapText="1"/>
    </xf>
    <xf numFmtId="0" fontId="7" fillId="6" borderId="27" xfId="0" applyFont="1" applyFill="1" applyBorder="1" applyAlignment="1">
      <alignment horizontal="left" vertical="top" wrapText="1"/>
    </xf>
    <xf numFmtId="0" fontId="7" fillId="6" borderId="7" xfId="0" applyFont="1" applyFill="1" applyBorder="1" applyAlignment="1">
      <alignment horizontal="left" vertical="top" wrapText="1"/>
    </xf>
    <xf numFmtId="0" fontId="7" fillId="6" borderId="8" xfId="0" applyFont="1" applyFill="1" applyBorder="1" applyAlignment="1">
      <alignment horizontal="left" vertical="top" wrapText="1"/>
    </xf>
    <xf numFmtId="165" fontId="7" fillId="6" borderId="1" xfId="0" applyNumberFormat="1" applyFont="1" applyFill="1" applyBorder="1" applyAlignment="1">
      <alignment vertical="top"/>
    </xf>
    <xf numFmtId="0" fontId="7" fillId="6" borderId="1" xfId="0" applyFont="1" applyFill="1" applyBorder="1" applyAlignment="1">
      <alignment vertical="top"/>
    </xf>
    <xf numFmtId="10" fontId="7" fillId="6" borderId="1" xfId="0" applyNumberFormat="1" applyFont="1" applyFill="1" applyBorder="1" applyAlignment="1">
      <alignment vertical="top"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6" fillId="4" borderId="14" xfId="0" applyFont="1" applyFill="1" applyBorder="1" applyAlignment="1">
      <alignment horizontal="center" vertical="top" wrapText="1"/>
    </xf>
    <xf numFmtId="0" fontId="16" fillId="4" borderId="0" xfId="0" applyFont="1" applyFill="1" applyAlignment="1">
      <alignment horizontal="center" vertical="top" wrapText="1"/>
    </xf>
    <xf numFmtId="0" fontId="7" fillId="0" borderId="1" xfId="0" applyFont="1" applyBorder="1" applyAlignment="1">
      <alignment horizontal="left" vertical="top" wrapText="1"/>
    </xf>
    <xf numFmtId="2" fontId="7" fillId="0" borderId="1" xfId="0" applyNumberFormat="1" applyFont="1" applyBorder="1" applyAlignment="1">
      <alignment horizontal="right" vertical="top" wrapText="1"/>
    </xf>
    <xf numFmtId="10" fontId="7" fillId="0" borderId="1" xfId="1" applyNumberFormat="1" applyFont="1" applyFill="1" applyBorder="1" applyAlignment="1">
      <alignment horizontal="right" vertical="top" wrapText="1"/>
    </xf>
    <xf numFmtId="10" fontId="7" fillId="0" borderId="16" xfId="1" applyNumberFormat="1" applyFont="1" applyFill="1" applyBorder="1" applyAlignment="1">
      <alignment horizontal="right" vertical="top"/>
    </xf>
    <xf numFmtId="10" fontId="7" fillId="0" borderId="13" xfId="1" applyNumberFormat="1" applyFont="1" applyFill="1" applyBorder="1" applyAlignment="1">
      <alignment horizontal="right" vertical="top"/>
    </xf>
    <xf numFmtId="10" fontId="7" fillId="0" borderId="3" xfId="1" applyNumberFormat="1" applyFont="1" applyFill="1" applyBorder="1" applyAlignment="1">
      <alignment horizontal="right" vertical="top"/>
    </xf>
    <xf numFmtId="0" fontId="7" fillId="6" borderId="16" xfId="0" applyFont="1" applyFill="1" applyBorder="1" applyAlignment="1">
      <alignment horizontal="left" vertical="top" wrapText="1"/>
    </xf>
    <xf numFmtId="0" fontId="7" fillId="6" borderId="13" xfId="0" applyFont="1" applyFill="1" applyBorder="1" applyAlignment="1">
      <alignment horizontal="left" vertical="top" wrapText="1"/>
    </xf>
    <xf numFmtId="0" fontId="7" fillId="6" borderId="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7" fillId="0" borderId="16" xfId="0" applyFont="1" applyBorder="1" applyAlignment="1">
      <alignment horizontal="left" vertical="top" wrapText="1"/>
    </xf>
    <xf numFmtId="0" fontId="7" fillId="0" borderId="13" xfId="0" applyFont="1" applyBorder="1" applyAlignment="1">
      <alignment horizontal="left" vertical="top" wrapText="1"/>
    </xf>
    <xf numFmtId="0" fontId="7" fillId="0" borderId="3" xfId="0" applyFont="1" applyBorder="1" applyAlignment="1">
      <alignment horizontal="left" vertical="top" wrapText="1"/>
    </xf>
    <xf numFmtId="2" fontId="7" fillId="0" borderId="16" xfId="0" applyNumberFormat="1" applyFont="1" applyBorder="1" applyAlignment="1">
      <alignment horizontal="right" vertical="top" wrapText="1"/>
    </xf>
    <xf numFmtId="2" fontId="7" fillId="0" borderId="13" xfId="0" applyNumberFormat="1" applyFont="1" applyBorder="1" applyAlignment="1">
      <alignment horizontal="right" vertical="top" wrapText="1"/>
    </xf>
    <xf numFmtId="2" fontId="7" fillId="0" borderId="3" xfId="0" applyNumberFormat="1" applyFont="1" applyBorder="1" applyAlignment="1">
      <alignment horizontal="right" vertical="top" wrapText="1"/>
    </xf>
    <xf numFmtId="0" fontId="4" fillId="4" borderId="14" xfId="0" applyFont="1" applyFill="1" applyBorder="1" applyAlignment="1">
      <alignment horizontal="left" vertical="top" wrapText="1"/>
    </xf>
    <xf numFmtId="0" fontId="4" fillId="4" borderId="0" xfId="0" applyFont="1" applyFill="1" applyAlignment="1">
      <alignment horizontal="left" vertical="top" wrapText="1"/>
    </xf>
    <xf numFmtId="10" fontId="13" fillId="0" borderId="17" xfId="0" applyNumberFormat="1" applyFont="1" applyBorder="1" applyAlignment="1">
      <alignment horizontal="right" vertical="top" wrapText="1"/>
    </xf>
    <xf numFmtId="0" fontId="13" fillId="0" borderId="17" xfId="0" applyFont="1" applyBorder="1" applyAlignment="1">
      <alignment horizontal="center" vertical="top" wrapText="1"/>
    </xf>
    <xf numFmtId="0" fontId="13" fillId="0" borderId="13" xfId="0" applyFont="1" applyBorder="1" applyAlignment="1">
      <alignment horizontal="center" vertical="top" wrapText="1"/>
    </xf>
    <xf numFmtId="0" fontId="13" fillId="0" borderId="3" xfId="0" applyFont="1" applyBorder="1" applyAlignment="1">
      <alignment horizontal="center" vertical="top" wrapText="1"/>
    </xf>
    <xf numFmtId="0" fontId="13" fillId="0" borderId="1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3" fillId="3" borderId="17" xfId="0" applyFont="1" applyFill="1" applyBorder="1" applyAlignment="1">
      <alignment horizontal="left" vertical="top" wrapText="1"/>
    </xf>
    <xf numFmtId="0" fontId="13" fillId="0" borderId="17" xfId="0" applyFont="1" applyBorder="1" applyAlignment="1">
      <alignment horizontal="left" vertical="top" wrapText="1"/>
    </xf>
    <xf numFmtId="2" fontId="13" fillId="0" borderId="17" xfId="0" applyNumberFormat="1" applyFont="1" applyBorder="1" applyAlignment="1">
      <alignment horizontal="right" vertical="top" wrapText="1"/>
    </xf>
    <xf numFmtId="10" fontId="13" fillId="0" borderId="1" xfId="1" applyNumberFormat="1" applyFont="1" applyFill="1" applyBorder="1" applyAlignment="1">
      <alignment horizontal="right"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center" wrapText="1"/>
    </xf>
    <xf numFmtId="10" fontId="13" fillId="0" borderId="17" xfId="1" applyNumberFormat="1" applyFont="1" applyFill="1" applyBorder="1" applyAlignment="1">
      <alignment horizontal="right" vertical="top" wrapText="1"/>
    </xf>
    <xf numFmtId="0" fontId="11" fillId="2"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3" fillId="3" borderId="1" xfId="0" applyFont="1" applyFill="1" applyBorder="1" applyAlignment="1">
      <alignment horizontal="left" vertical="top" wrapText="1"/>
    </xf>
    <xf numFmtId="0" fontId="12" fillId="12" borderId="14" xfId="0" applyFont="1" applyFill="1" applyBorder="1" applyAlignment="1">
      <alignment horizontal="center" vertical="center" wrapText="1"/>
    </xf>
    <xf numFmtId="0" fontId="12" fillId="12" borderId="0" xfId="0" applyFont="1" applyFill="1" applyAlignment="1">
      <alignment horizontal="center" vertical="center" wrapText="1"/>
    </xf>
    <xf numFmtId="0" fontId="12" fillId="12" borderId="0" xfId="0" applyFont="1" applyFill="1" applyAlignment="1">
      <alignment horizontal="lef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10" fontId="11" fillId="2" borderId="13" xfId="1"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0" fontId="2" fillId="0" borderId="3" xfId="0" applyFont="1" applyBorder="1" applyAlignment="1">
      <alignment horizontal="left" vertical="top" wrapText="1"/>
    </xf>
    <xf numFmtId="10" fontId="2"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3" borderId="17"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7" xfId="0" applyFont="1" applyFill="1" applyBorder="1" applyAlignment="1">
      <alignment horizontal="left" vertical="top" wrapText="1"/>
    </xf>
    <xf numFmtId="44" fontId="2" fillId="0" borderId="1" xfId="2" applyFont="1" applyFill="1" applyBorder="1" applyAlignment="1">
      <alignment horizontal="right" vertical="top" wrapText="1"/>
    </xf>
    <xf numFmtId="10" fontId="2" fillId="0" borderId="17" xfId="0" applyNumberFormat="1" applyFont="1" applyBorder="1" applyAlignment="1">
      <alignment horizontal="right" vertical="top" wrapText="1"/>
    </xf>
    <xf numFmtId="10" fontId="2" fillId="0" borderId="13" xfId="0" applyNumberFormat="1" applyFont="1" applyBorder="1" applyAlignment="1">
      <alignment horizontal="right" vertical="top" wrapText="1"/>
    </xf>
    <xf numFmtId="10" fontId="2" fillId="0" borderId="3" xfId="0" applyNumberFormat="1" applyFont="1" applyBorder="1" applyAlignment="1">
      <alignment horizontal="right" vertical="top" wrapText="1"/>
    </xf>
    <xf numFmtId="0" fontId="2" fillId="3" borderId="3"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0" borderId="16" xfId="0" applyFont="1" applyBorder="1" applyAlignment="1">
      <alignment horizontal="left" vertical="top" wrapText="1"/>
    </xf>
    <xf numFmtId="2" fontId="2" fillId="0" borderId="16" xfId="0" applyNumberFormat="1" applyFont="1" applyBorder="1" applyAlignment="1">
      <alignment horizontal="right" vertical="top" wrapText="1"/>
    </xf>
    <xf numFmtId="2" fontId="2" fillId="0" borderId="13" xfId="0" applyNumberFormat="1" applyFont="1" applyBorder="1" applyAlignment="1">
      <alignment horizontal="right" vertical="top" wrapText="1"/>
    </xf>
    <xf numFmtId="10" fontId="2" fillId="0" borderId="16" xfId="0" applyNumberFormat="1" applyFont="1" applyBorder="1" applyAlignment="1">
      <alignment horizontal="right" vertical="top" wrapText="1"/>
    </xf>
    <xf numFmtId="10" fontId="2" fillId="0" borderId="13" xfId="1" applyNumberFormat="1" applyFont="1" applyFill="1" applyBorder="1" applyAlignment="1">
      <alignment horizontal="right" vertical="top"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10" fontId="2" fillId="0" borderId="1" xfId="1" applyNumberFormat="1" applyFont="1" applyFill="1" applyBorder="1" applyAlignment="1">
      <alignment horizontal="center" vertical="top" wrapText="1"/>
    </xf>
    <xf numFmtId="0" fontId="2" fillId="6" borderId="1" xfId="0" applyFont="1" applyFill="1" applyBorder="1" applyAlignment="1">
      <alignment horizontal="center" vertical="top" wrapText="1"/>
    </xf>
    <xf numFmtId="0" fontId="2" fillId="0" borderId="1" xfId="0" applyFont="1" applyBorder="1" applyAlignment="1">
      <alignment horizontal="center" vertical="top" wrapText="1"/>
    </xf>
    <xf numFmtId="10" fontId="2" fillId="0" borderId="1" xfId="1" applyNumberFormat="1" applyFont="1" applyFill="1" applyBorder="1" applyAlignment="1">
      <alignment horizontal="right" vertical="top" wrapText="1"/>
    </xf>
    <xf numFmtId="0" fontId="2" fillId="0" borderId="1" xfId="0" applyFont="1" applyBorder="1" applyAlignment="1">
      <alignment horizontal="center" vertical="top"/>
    </xf>
    <xf numFmtId="0" fontId="11" fillId="4" borderId="14" xfId="0" applyFont="1" applyFill="1" applyBorder="1" applyAlignment="1">
      <alignment horizontal="center" vertical="center" wrapText="1"/>
    </xf>
    <xf numFmtId="0" fontId="11" fillId="4" borderId="0" xfId="0" applyFont="1" applyFill="1" applyAlignment="1">
      <alignment horizontal="center" vertical="center" wrapText="1"/>
    </xf>
    <xf numFmtId="2" fontId="13" fillId="0" borderId="1" xfId="0" applyNumberFormat="1" applyFont="1" applyBorder="1" applyAlignment="1">
      <alignment horizontal="right" vertical="top" wrapText="1"/>
    </xf>
    <xf numFmtId="10" fontId="13" fillId="0" borderId="1" xfId="0" applyNumberFormat="1" applyFont="1" applyBorder="1" applyAlignment="1">
      <alignment horizontal="right" vertical="top" wrapText="1"/>
    </xf>
    <xf numFmtId="0" fontId="13" fillId="3" borderId="17" xfId="0" applyFont="1" applyFill="1" applyBorder="1" applyAlignment="1">
      <alignment vertical="top" wrapText="1"/>
    </xf>
    <xf numFmtId="0" fontId="13" fillId="3" borderId="13" xfId="0" applyFont="1" applyFill="1" applyBorder="1" applyAlignment="1">
      <alignment vertical="top" wrapText="1"/>
    </xf>
    <xf numFmtId="0" fontId="13" fillId="3" borderId="3" xfId="0" applyFont="1" applyFill="1" applyBorder="1" applyAlignment="1">
      <alignment vertical="top" wrapText="1"/>
    </xf>
    <xf numFmtId="0" fontId="13" fillId="0" borderId="16" xfId="0" applyFont="1" applyBorder="1" applyAlignment="1">
      <alignment horizontal="center" vertical="top" wrapText="1"/>
    </xf>
    <xf numFmtId="0" fontId="13" fillId="0" borderId="1" xfId="0" applyFont="1" applyBorder="1" applyAlignment="1">
      <alignment horizontal="center" vertical="top" wrapText="1"/>
    </xf>
    <xf numFmtId="0" fontId="15" fillId="0" borderId="1" xfId="0" applyFont="1" applyBorder="1" applyAlignment="1">
      <alignment horizontal="left" vertical="top" wrapText="1"/>
    </xf>
    <xf numFmtId="0" fontId="13" fillId="3" borderId="15" xfId="0" applyFont="1" applyFill="1" applyBorder="1" applyAlignment="1">
      <alignment horizontal="left" vertical="top" wrapText="1"/>
    </xf>
    <xf numFmtId="0" fontId="11" fillId="2" borderId="12" xfId="0" applyFont="1" applyFill="1" applyBorder="1" applyAlignment="1">
      <alignment horizontal="center" vertical="center" wrapText="1"/>
    </xf>
    <xf numFmtId="0" fontId="11" fillId="4" borderId="14" xfId="0" applyFont="1" applyFill="1" applyBorder="1" applyAlignment="1">
      <alignment vertical="top" wrapText="1"/>
    </xf>
    <xf numFmtId="0" fontId="11" fillId="4" borderId="0" xfId="0" applyFont="1" applyFill="1" applyAlignment="1">
      <alignment vertical="top" wrapText="1"/>
    </xf>
    <xf numFmtId="0" fontId="11" fillId="2" borderId="28"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 xfId="0" applyFont="1" applyFill="1" applyBorder="1" applyAlignment="1">
      <alignment horizontal="center" vertical="center" wrapText="1"/>
    </xf>
    <xf numFmtId="10" fontId="15" fillId="0" borderId="16" xfId="0" applyNumberFormat="1" applyFont="1" applyBorder="1" applyAlignment="1">
      <alignment horizontal="right" vertical="top" wrapText="1"/>
    </xf>
    <xf numFmtId="10" fontId="15" fillId="0" borderId="13" xfId="0" applyNumberFormat="1" applyFont="1" applyBorder="1" applyAlignment="1">
      <alignment horizontal="right" vertical="top" wrapText="1"/>
    </xf>
    <xf numFmtId="10" fontId="15" fillId="0" borderId="3" xfId="0" applyNumberFormat="1" applyFont="1" applyBorder="1" applyAlignment="1">
      <alignment horizontal="right" vertical="top" wrapText="1"/>
    </xf>
    <xf numFmtId="0" fontId="14" fillId="0" borderId="3" xfId="0" applyFont="1" applyBorder="1" applyAlignment="1">
      <alignment horizontal="left" vertical="top" wrapText="1"/>
    </xf>
    <xf numFmtId="0" fontId="15" fillId="0" borderId="16" xfId="0" applyFont="1" applyBorder="1" applyAlignment="1">
      <alignment horizontal="left" vertical="top" wrapText="1"/>
    </xf>
    <xf numFmtId="0" fontId="15" fillId="0" borderId="13" xfId="0" applyFont="1" applyBorder="1" applyAlignment="1">
      <alignment horizontal="left" vertical="top" wrapText="1"/>
    </xf>
    <xf numFmtId="0" fontId="15" fillId="0" borderId="3" xfId="0" applyFont="1" applyBorder="1" applyAlignment="1">
      <alignment horizontal="left" vertical="top" wrapText="1"/>
    </xf>
    <xf numFmtId="0" fontId="15" fillId="3" borderId="32"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1" xfId="0" applyFont="1" applyFill="1" applyBorder="1" applyAlignment="1">
      <alignment horizontal="left" vertical="top" wrapText="1"/>
    </xf>
    <xf numFmtId="0" fontId="11" fillId="12" borderId="14" xfId="0" applyFont="1" applyFill="1" applyBorder="1" applyAlignment="1">
      <alignment vertical="top" wrapText="1"/>
    </xf>
    <xf numFmtId="0" fontId="11" fillId="12" borderId="0" xfId="0" applyFont="1" applyFill="1" applyAlignment="1">
      <alignment vertical="top" wrapText="1"/>
    </xf>
    <xf numFmtId="10" fontId="15" fillId="0" borderId="1" xfId="0" applyNumberFormat="1" applyFont="1" applyBorder="1" applyAlignment="1">
      <alignment horizontal="right" vertical="top" wrapText="1"/>
    </xf>
    <xf numFmtId="0" fontId="5" fillId="0" borderId="16" xfId="0" applyFont="1" applyBorder="1" applyAlignment="1">
      <alignment horizontal="left" vertical="top" wrapText="1"/>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4" fillId="4" borderId="14" xfId="0" applyFont="1" applyFill="1" applyBorder="1" applyAlignment="1">
      <alignment vertical="top" wrapText="1"/>
    </xf>
    <xf numFmtId="0" fontId="4" fillId="4" borderId="0" xfId="0" applyFont="1" applyFill="1" applyAlignment="1">
      <alignment vertical="top" wrapText="1"/>
    </xf>
    <xf numFmtId="0" fontId="7" fillId="3" borderId="32" xfId="0" applyFont="1" applyFill="1" applyBorder="1" applyAlignment="1">
      <alignment horizontal="left" vertical="top" wrapText="1"/>
    </xf>
    <xf numFmtId="0" fontId="7" fillId="3" borderId="0" xfId="0" applyFont="1" applyFill="1" applyAlignment="1">
      <alignment horizontal="left" vertical="top" wrapText="1"/>
    </xf>
    <xf numFmtId="10" fontId="7" fillId="0" borderId="16" xfId="0" applyNumberFormat="1" applyFont="1" applyBorder="1" applyAlignment="1">
      <alignment horizontal="right" vertical="top" wrapText="1"/>
    </xf>
    <xf numFmtId="10" fontId="7" fillId="0" borderId="13" xfId="0" applyNumberFormat="1" applyFont="1" applyBorder="1" applyAlignment="1">
      <alignment horizontal="right" vertical="top" wrapText="1"/>
    </xf>
    <xf numFmtId="10" fontId="7" fillId="0" borderId="3" xfId="0" applyNumberFormat="1" applyFont="1" applyBorder="1" applyAlignment="1">
      <alignment horizontal="right" vertical="top" wrapText="1"/>
    </xf>
    <xf numFmtId="0" fontId="12" fillId="4" borderId="14" xfId="0" applyFont="1" applyFill="1" applyBorder="1" applyAlignment="1">
      <alignment horizontal="center" vertical="center" wrapText="1"/>
    </xf>
    <xf numFmtId="0" fontId="12" fillId="4" borderId="0" xfId="0" applyFont="1" applyFill="1" applyAlignment="1">
      <alignment horizontal="center" vertical="center" wrapText="1"/>
    </xf>
    <xf numFmtId="0" fontId="11" fillId="2" borderId="35" xfId="0" applyFont="1" applyFill="1" applyBorder="1" applyAlignment="1">
      <alignment horizontal="center" vertical="center" wrapText="1"/>
    </xf>
    <xf numFmtId="168" fontId="13" fillId="0" borderId="16" xfId="0" applyNumberFormat="1" applyFont="1" applyBorder="1" applyAlignment="1">
      <alignment horizontal="right" vertical="top" wrapText="1"/>
    </xf>
    <xf numFmtId="168" fontId="13" fillId="0" borderId="13" xfId="0" applyNumberFormat="1" applyFont="1" applyBorder="1" applyAlignment="1">
      <alignment horizontal="right" vertical="top" wrapText="1"/>
    </xf>
    <xf numFmtId="168" fontId="13" fillId="0" borderId="3" xfId="0" applyNumberFormat="1" applyFont="1" applyBorder="1" applyAlignment="1">
      <alignment horizontal="right" vertical="top" wrapText="1"/>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0" fontId="2" fillId="14"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0" fillId="6" borderId="1" xfId="0" applyFill="1" applyBorder="1" applyAlignment="1">
      <alignment horizontal="left" vertical="center"/>
    </xf>
    <xf numFmtId="0" fontId="0" fillId="14" borderId="1" xfId="0" applyFill="1" applyBorder="1" applyAlignment="1">
      <alignment horizontal="left" vertical="center"/>
    </xf>
    <xf numFmtId="0" fontId="0" fillId="0" borderId="1" xfId="0" applyBorder="1" applyAlignment="1">
      <alignment horizontal="center" vertical="center" wrapText="1"/>
    </xf>
    <xf numFmtId="0" fontId="0" fillId="6" borderId="1" xfId="0" applyFill="1" applyBorder="1" applyAlignment="1">
      <alignment horizontal="left" vertical="center" wrapText="1"/>
    </xf>
  </cellXfs>
  <cellStyles count="9">
    <cellStyle name="Bueno" xfId="3" builtinId="26"/>
    <cellStyle name="Entrada" xfId="5" builtinId="20"/>
    <cellStyle name="Hipervínculo" xfId="8" builtinId="8"/>
    <cellStyle name="Incorrecto" xfId="4" builtinId="27"/>
    <cellStyle name="Millares 2" xfId="7"/>
    <cellStyle name="Moneda" xfId="2" builtinId="4"/>
    <cellStyle name="Normal" xfId="0" builtinId="0"/>
    <cellStyle name="Notas" xfId="6" builtinId="10"/>
    <cellStyle name="Porcentaje" xfId="1" builtinId="5"/>
  </cellStyles>
  <dxfs count="0"/>
  <tableStyles count="0" defaultTableStyle="TableStyleMedium2" defaultPivotStyle="PivotStyleLight16"/>
  <colors>
    <mruColors>
      <color rgb="FFC1E21E"/>
      <color rgb="FF27AAE1"/>
      <color rgb="FF7F4D1E"/>
      <color rgb="FF321500"/>
      <color rgb="FFF794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theme" Target="theme/theme1.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94206</xdr:colOff>
      <xdr:row>0</xdr:row>
      <xdr:rowOff>0</xdr:rowOff>
    </xdr:from>
    <xdr:to>
      <xdr:col>1</xdr:col>
      <xdr:colOff>236631</xdr:colOff>
      <xdr:row>1</xdr:row>
      <xdr:rowOff>340</xdr:rowOff>
    </xdr:to>
    <xdr:grpSp>
      <xdr:nvGrpSpPr>
        <xdr:cNvPr id="8" name="Grupo 7">
          <a:extLst>
            <a:ext uri="{FF2B5EF4-FFF2-40B4-BE49-F238E27FC236}">
              <a16:creationId xmlns:a16="http://schemas.microsoft.com/office/drawing/2014/main" id="{00000000-0008-0000-0000-000008000000}"/>
            </a:ext>
          </a:extLst>
        </xdr:cNvPr>
        <xdr:cNvGrpSpPr/>
      </xdr:nvGrpSpPr>
      <xdr:grpSpPr>
        <a:xfrm>
          <a:off x="94206" y="0"/>
          <a:ext cx="2120694" cy="830725"/>
          <a:chOff x="5247217" y="28575"/>
          <a:chExt cx="1541808" cy="624417"/>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10" name="Conector recto 9">
            <a:extLst>
              <a:ext uri="{FF2B5EF4-FFF2-40B4-BE49-F238E27FC236}">
                <a16:creationId xmlns:a16="http://schemas.microsoft.com/office/drawing/2014/main" id="{00000000-0008-0000-0000-00000A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228601</xdr:colOff>
      <xdr:row>0</xdr:row>
      <xdr:rowOff>0</xdr:rowOff>
    </xdr:from>
    <xdr:to>
      <xdr:col>1</xdr:col>
      <xdr:colOff>1104900</xdr:colOff>
      <xdr:row>0</xdr:row>
      <xdr:rowOff>746759</xdr:rowOff>
    </xdr:to>
    <xdr:grpSp>
      <xdr:nvGrpSpPr>
        <xdr:cNvPr id="2" name="Grupo 1">
          <a:extLst>
            <a:ext uri="{FF2B5EF4-FFF2-40B4-BE49-F238E27FC236}">
              <a16:creationId xmlns:a16="http://schemas.microsoft.com/office/drawing/2014/main" id="{2E00CEB4-4C0E-4F4A-A4FA-EE640CAAE928}"/>
            </a:ext>
          </a:extLst>
        </xdr:cNvPr>
        <xdr:cNvGrpSpPr/>
      </xdr:nvGrpSpPr>
      <xdr:grpSpPr>
        <a:xfrm>
          <a:off x="228601" y="0"/>
          <a:ext cx="2260599" cy="746759"/>
          <a:chOff x="5247217" y="28575"/>
          <a:chExt cx="1541808" cy="624417"/>
        </a:xfrm>
      </xdr:grpSpPr>
      <xdr:pic>
        <xdr:nvPicPr>
          <xdr:cNvPr id="3" name="Imagen 2">
            <a:extLst>
              <a:ext uri="{FF2B5EF4-FFF2-40B4-BE49-F238E27FC236}">
                <a16:creationId xmlns:a16="http://schemas.microsoft.com/office/drawing/2014/main" id="{D5800F5B-FBE1-4AD1-B131-814A2A0070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D69AAA2A-427F-4733-8BBA-CBE6DBC82F0B}"/>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1201488</xdr:colOff>
      <xdr:row>0</xdr:row>
      <xdr:rowOff>0</xdr:rowOff>
    </xdr:from>
    <xdr:to>
      <xdr:col>1</xdr:col>
      <xdr:colOff>1343913</xdr:colOff>
      <xdr:row>0</xdr:row>
      <xdr:rowOff>678996</xdr:rowOff>
    </xdr:to>
    <xdr:grpSp>
      <xdr:nvGrpSpPr>
        <xdr:cNvPr id="2" name="Grupo 1">
          <a:extLst>
            <a:ext uri="{FF2B5EF4-FFF2-40B4-BE49-F238E27FC236}">
              <a16:creationId xmlns:a16="http://schemas.microsoft.com/office/drawing/2014/main" id="{00000000-0008-0000-0000-000008000000}"/>
            </a:ext>
          </a:extLst>
        </xdr:cNvPr>
        <xdr:cNvGrpSpPr/>
      </xdr:nvGrpSpPr>
      <xdr:grpSpPr>
        <a:xfrm>
          <a:off x="1201488" y="0"/>
          <a:ext cx="1527880" cy="678996"/>
          <a:chOff x="5247217" y="28575"/>
          <a:chExt cx="1541808" cy="624417"/>
        </a:xfrm>
      </xdr:grpSpPr>
      <xdr:pic>
        <xdr:nvPicPr>
          <xdr:cNvPr id="3" name="Imagen 2">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A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1201488</xdr:colOff>
      <xdr:row>0</xdr:row>
      <xdr:rowOff>0</xdr:rowOff>
    </xdr:from>
    <xdr:to>
      <xdr:col>1</xdr:col>
      <xdr:colOff>1343913</xdr:colOff>
      <xdr:row>0</xdr:row>
      <xdr:rowOff>678996</xdr:rowOff>
    </xdr:to>
    <xdr:grpSp>
      <xdr:nvGrpSpPr>
        <xdr:cNvPr id="2" name="Grupo 1">
          <a:extLst>
            <a:ext uri="{FF2B5EF4-FFF2-40B4-BE49-F238E27FC236}">
              <a16:creationId xmlns:a16="http://schemas.microsoft.com/office/drawing/2014/main" id="{00000000-0008-0000-0000-000008000000}"/>
            </a:ext>
          </a:extLst>
        </xdr:cNvPr>
        <xdr:cNvGrpSpPr/>
      </xdr:nvGrpSpPr>
      <xdr:grpSpPr>
        <a:xfrm>
          <a:off x="1201488" y="0"/>
          <a:ext cx="1526725" cy="678996"/>
          <a:chOff x="5247217" y="28575"/>
          <a:chExt cx="1541808" cy="624417"/>
        </a:xfrm>
      </xdr:grpSpPr>
      <xdr:pic>
        <xdr:nvPicPr>
          <xdr:cNvPr id="3" name="Imagen 2">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A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1201488</xdr:colOff>
      <xdr:row>0</xdr:row>
      <xdr:rowOff>0</xdr:rowOff>
    </xdr:from>
    <xdr:to>
      <xdr:col>1</xdr:col>
      <xdr:colOff>1343913</xdr:colOff>
      <xdr:row>0</xdr:row>
      <xdr:rowOff>678996</xdr:rowOff>
    </xdr:to>
    <xdr:grpSp>
      <xdr:nvGrpSpPr>
        <xdr:cNvPr id="2" name="Grupo 1">
          <a:extLst>
            <a:ext uri="{FF2B5EF4-FFF2-40B4-BE49-F238E27FC236}">
              <a16:creationId xmlns:a16="http://schemas.microsoft.com/office/drawing/2014/main" id="{00000000-0008-0000-0000-000008000000}"/>
            </a:ext>
          </a:extLst>
        </xdr:cNvPr>
        <xdr:cNvGrpSpPr/>
      </xdr:nvGrpSpPr>
      <xdr:grpSpPr>
        <a:xfrm>
          <a:off x="1201488" y="0"/>
          <a:ext cx="1530354" cy="678996"/>
          <a:chOff x="5247217" y="28575"/>
          <a:chExt cx="1541808" cy="624417"/>
        </a:xfrm>
      </xdr:grpSpPr>
      <xdr:pic>
        <xdr:nvPicPr>
          <xdr:cNvPr id="3" name="Imagen 2">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A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1231968</xdr:colOff>
      <xdr:row>0</xdr:row>
      <xdr:rowOff>0</xdr:rowOff>
    </xdr:from>
    <xdr:to>
      <xdr:col>1</xdr:col>
      <xdr:colOff>1374393</xdr:colOff>
      <xdr:row>1</xdr:row>
      <xdr:rowOff>0</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231968" y="0"/>
          <a:ext cx="1526725" cy="71120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151490</xdr:colOff>
      <xdr:row>1</xdr:row>
      <xdr:rowOff>0</xdr:rowOff>
    </xdr:from>
    <xdr:to>
      <xdr:col>3</xdr:col>
      <xdr:colOff>151387</xdr:colOff>
      <xdr:row>1</xdr:row>
      <xdr:rowOff>5896</xdr:rowOff>
    </xdr:to>
    <xdr:pic>
      <xdr:nvPicPr>
        <xdr:cNvPr id="2" name="Imagen 1">
          <a:extLst>
            <a:ext uri="{FF2B5EF4-FFF2-40B4-BE49-F238E27FC236}">
              <a16:creationId xmlns:a16="http://schemas.microsoft.com/office/drawing/2014/main" id="{F56F0D85-247C-CA47-8010-91813D43AB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3428090" y="800100"/>
          <a:ext cx="1381022" cy="5896"/>
        </a:xfrm>
        <a:prstGeom prst="rect">
          <a:avLst/>
        </a:prstGeom>
      </xdr:spPr>
    </xdr:pic>
    <xdr:clientData/>
  </xdr:twoCellAnchor>
  <xdr:twoCellAnchor>
    <xdr:from>
      <xdr:col>0</xdr:col>
      <xdr:colOff>103554</xdr:colOff>
      <xdr:row>0</xdr:row>
      <xdr:rowOff>0</xdr:rowOff>
    </xdr:from>
    <xdr:to>
      <xdr:col>1</xdr:col>
      <xdr:colOff>245979</xdr:colOff>
      <xdr:row>0</xdr:row>
      <xdr:rowOff>752231</xdr:rowOff>
    </xdr:to>
    <xdr:grpSp>
      <xdr:nvGrpSpPr>
        <xdr:cNvPr id="3" name="Grupo 2">
          <a:extLst>
            <a:ext uri="{FF2B5EF4-FFF2-40B4-BE49-F238E27FC236}">
              <a16:creationId xmlns:a16="http://schemas.microsoft.com/office/drawing/2014/main" id="{2341D029-9DAA-1240-A95A-0673A432D1AD}"/>
            </a:ext>
          </a:extLst>
        </xdr:cNvPr>
        <xdr:cNvGrpSpPr/>
      </xdr:nvGrpSpPr>
      <xdr:grpSpPr>
        <a:xfrm>
          <a:off x="103554" y="0"/>
          <a:ext cx="1523550" cy="752231"/>
          <a:chOff x="5247217" y="28575"/>
          <a:chExt cx="1541808" cy="624417"/>
        </a:xfrm>
      </xdr:grpSpPr>
      <xdr:pic>
        <xdr:nvPicPr>
          <xdr:cNvPr id="4" name="Imagen 3">
            <a:extLst>
              <a:ext uri="{FF2B5EF4-FFF2-40B4-BE49-F238E27FC236}">
                <a16:creationId xmlns:a16="http://schemas.microsoft.com/office/drawing/2014/main" id="{46A7E27B-DD1B-064B-887E-B14D40C5AD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5" name="Conector recto 4">
            <a:extLst>
              <a:ext uri="{FF2B5EF4-FFF2-40B4-BE49-F238E27FC236}">
                <a16:creationId xmlns:a16="http://schemas.microsoft.com/office/drawing/2014/main" id="{C257DDAA-FA55-CC4F-A268-945C91086BDB}"/>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314325</xdr:colOff>
      <xdr:row>0</xdr:row>
      <xdr:rowOff>0</xdr:rowOff>
    </xdr:from>
    <xdr:to>
      <xdr:col>1</xdr:col>
      <xdr:colOff>800100</xdr:colOff>
      <xdr:row>1</xdr:row>
      <xdr:rowOff>9525</xdr:rowOff>
    </xdr:to>
    <xdr:grpSp>
      <xdr:nvGrpSpPr>
        <xdr:cNvPr id="2" name="Grupo 1">
          <a:extLst>
            <a:ext uri="{FF2B5EF4-FFF2-40B4-BE49-F238E27FC236}">
              <a16:creationId xmlns:a16="http://schemas.microsoft.com/office/drawing/2014/main" id="{B6D2950F-D499-7D41-9883-F62E03DC9826}"/>
            </a:ext>
          </a:extLst>
        </xdr:cNvPr>
        <xdr:cNvGrpSpPr/>
      </xdr:nvGrpSpPr>
      <xdr:grpSpPr>
        <a:xfrm>
          <a:off x="314325" y="0"/>
          <a:ext cx="1866900" cy="809625"/>
          <a:chOff x="5247217" y="28575"/>
          <a:chExt cx="1541808" cy="624417"/>
        </a:xfrm>
      </xdr:grpSpPr>
      <xdr:pic>
        <xdr:nvPicPr>
          <xdr:cNvPr id="3" name="Imagen 2">
            <a:extLst>
              <a:ext uri="{FF2B5EF4-FFF2-40B4-BE49-F238E27FC236}">
                <a16:creationId xmlns:a16="http://schemas.microsoft.com/office/drawing/2014/main" id="{C55359E4-9F10-AD44-931A-DFE5EA0383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D2D5EB78-AFCB-7E45-AD0D-043E11C33A6A}"/>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1201488</xdr:colOff>
      <xdr:row>0</xdr:row>
      <xdr:rowOff>0</xdr:rowOff>
    </xdr:from>
    <xdr:to>
      <xdr:col>1</xdr:col>
      <xdr:colOff>1343913</xdr:colOff>
      <xdr:row>0</xdr:row>
      <xdr:rowOff>678996</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201488" y="0"/>
          <a:ext cx="1523550" cy="678996"/>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266250</xdr:colOff>
      <xdr:row>0</xdr:row>
      <xdr:rowOff>678996</xdr:rowOff>
    </xdr:to>
    <xdr:grpSp>
      <xdr:nvGrpSpPr>
        <xdr:cNvPr id="2" name="Grupo 1">
          <a:extLst>
            <a:ext uri="{FF2B5EF4-FFF2-40B4-BE49-F238E27FC236}">
              <a16:creationId xmlns:a16="http://schemas.microsoft.com/office/drawing/2014/main" id="{00000000-0008-0000-0000-000008000000}"/>
            </a:ext>
          </a:extLst>
        </xdr:cNvPr>
        <xdr:cNvGrpSpPr/>
      </xdr:nvGrpSpPr>
      <xdr:grpSpPr>
        <a:xfrm>
          <a:off x="0" y="0"/>
          <a:ext cx="1945031" cy="678996"/>
          <a:chOff x="5247217" y="28575"/>
          <a:chExt cx="1541808" cy="624417"/>
        </a:xfrm>
      </xdr:grpSpPr>
      <xdr:pic>
        <xdr:nvPicPr>
          <xdr:cNvPr id="3" name="Imagen 2">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A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4082</xdr:colOff>
      <xdr:row>0</xdr:row>
      <xdr:rowOff>0</xdr:rowOff>
    </xdr:from>
    <xdr:to>
      <xdr:col>1</xdr:col>
      <xdr:colOff>1597342</xdr:colOff>
      <xdr:row>0</xdr:row>
      <xdr:rowOff>678997</xdr:rowOff>
    </xdr:to>
    <xdr:grpSp>
      <xdr:nvGrpSpPr>
        <xdr:cNvPr id="2" name="Grupo 1">
          <a:extLst>
            <a:ext uri="{FF2B5EF4-FFF2-40B4-BE49-F238E27FC236}">
              <a16:creationId xmlns:a16="http://schemas.microsoft.com/office/drawing/2014/main" id="{04056691-FCE8-3243-A6DB-080A4261C814}"/>
            </a:ext>
          </a:extLst>
        </xdr:cNvPr>
        <xdr:cNvGrpSpPr/>
      </xdr:nvGrpSpPr>
      <xdr:grpSpPr>
        <a:xfrm>
          <a:off x="1697415" y="0"/>
          <a:ext cx="1593260" cy="678997"/>
          <a:chOff x="5247217" y="28575"/>
          <a:chExt cx="1541808" cy="624417"/>
        </a:xfrm>
      </xdr:grpSpPr>
      <xdr:pic>
        <xdr:nvPicPr>
          <xdr:cNvPr id="3" name="Imagen 2">
            <a:extLst>
              <a:ext uri="{FF2B5EF4-FFF2-40B4-BE49-F238E27FC236}">
                <a16:creationId xmlns:a16="http://schemas.microsoft.com/office/drawing/2014/main" id="{8ADC8F2F-6EE3-1048-9A54-F2AFA5759A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E8E7C572-521B-A440-9E64-FC0685D589D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151490</xdr:colOff>
      <xdr:row>1</xdr:row>
      <xdr:rowOff>0</xdr:rowOff>
    </xdr:from>
    <xdr:to>
      <xdr:col>3</xdr:col>
      <xdr:colOff>151387</xdr:colOff>
      <xdr:row>1</xdr:row>
      <xdr:rowOff>5896</xdr:rowOff>
    </xdr:to>
    <xdr:pic>
      <xdr:nvPicPr>
        <xdr:cNvPr id="2" name="Imagen 1">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2913740" y="800100"/>
          <a:ext cx="1381022" cy="5896"/>
        </a:xfrm>
        <a:prstGeom prst="rect">
          <a:avLst/>
        </a:prstGeom>
      </xdr:spPr>
    </xdr:pic>
    <xdr:clientData/>
  </xdr:twoCellAnchor>
  <xdr:twoCellAnchor>
    <xdr:from>
      <xdr:col>0</xdr:col>
      <xdr:colOff>1201616</xdr:colOff>
      <xdr:row>0</xdr:row>
      <xdr:rowOff>57149</xdr:rowOff>
    </xdr:from>
    <xdr:to>
      <xdr:col>1</xdr:col>
      <xdr:colOff>1344041</xdr:colOff>
      <xdr:row>0</xdr:row>
      <xdr:rowOff>790574</xdr:rowOff>
    </xdr:to>
    <xdr:grpSp>
      <xdr:nvGrpSpPr>
        <xdr:cNvPr id="3" name="Grupo 2">
          <a:extLst>
            <a:ext uri="{FF2B5EF4-FFF2-40B4-BE49-F238E27FC236}">
              <a16:creationId xmlns:a16="http://schemas.microsoft.com/office/drawing/2014/main" id="{00000000-0008-0000-0000-000006000000}"/>
            </a:ext>
          </a:extLst>
        </xdr:cNvPr>
        <xdr:cNvGrpSpPr/>
      </xdr:nvGrpSpPr>
      <xdr:grpSpPr>
        <a:xfrm>
          <a:off x="1201616" y="57149"/>
          <a:ext cx="1523550" cy="733425"/>
          <a:chOff x="5247217" y="28575"/>
          <a:chExt cx="1541808" cy="624417"/>
        </a:xfrm>
      </xdr:grpSpPr>
      <xdr:pic>
        <xdr:nvPicPr>
          <xdr:cNvPr id="4" name="Imagen 3">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5" name="Conector recto 4">
            <a:extLst>
              <a:ext uri="{FF2B5EF4-FFF2-40B4-BE49-F238E27FC236}">
                <a16:creationId xmlns:a16="http://schemas.microsoft.com/office/drawing/2014/main" id="{00000000-0008-0000-0000-000008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1181469</xdr:colOff>
      <xdr:row>0</xdr:row>
      <xdr:rowOff>91441</xdr:rowOff>
    </xdr:from>
    <xdr:to>
      <xdr:col>1</xdr:col>
      <xdr:colOff>1323894</xdr:colOff>
      <xdr:row>0</xdr:row>
      <xdr:rowOff>762001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181469" y="91441"/>
          <a:ext cx="1523550" cy="670560"/>
          <a:chOff x="5247217" y="28575"/>
          <a:chExt cx="1541808" cy="624417"/>
        </a:xfrm>
      </xdr:grpSpPr>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2" t="14184" r="8108" b="14894"/>
          <a:stretch/>
        </xdr:blipFill>
        <xdr:spPr>
          <a:xfrm>
            <a:off x="5247217" y="28575"/>
            <a:ext cx="1413840" cy="624417"/>
          </a:xfrm>
          <a:prstGeom prst="rect">
            <a:avLst/>
          </a:prstGeom>
        </xdr:spPr>
      </xdr:pic>
      <xdr:cxnSp macro="">
        <xdr:nvCxnSpPr>
          <xdr:cNvPr id="4" name="Conector recto 3">
            <a:extLst>
              <a:ext uri="{FF2B5EF4-FFF2-40B4-BE49-F238E27FC236}">
                <a16:creationId xmlns:a16="http://schemas.microsoft.com/office/drawing/2014/main" id="{00000000-0008-0000-0000-000004000000}"/>
              </a:ext>
            </a:extLst>
          </xdr:cNvPr>
          <xdr:cNvCxnSpPr/>
        </xdr:nvCxnSpPr>
        <xdr:spPr>
          <a:xfrm>
            <a:off x="6789025" y="110067"/>
            <a:ext cx="0" cy="5040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onso%20Chac&#243;n%20Meza\Desktop\Copia%20de%20PAO%20OR%20San%20Jos&#233;%2001%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os&#233;\Desktop\Copia%20de%20PAO%20IV%202022%20list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O%20OR%20Palmar%20Norte%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fonafifo-my.sharepoint.com/personal/buzonor_fonafifo_go_cr/Documents/LM/2022/01-OF_PRODUCTORA/Bases%20de%20Datos%20del%202022/PAO%202022/Tablero%20III%20Trmestre%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UsuarioF\AppData\Local\Microsoft\Windows\INetCache\Content.Outlook\R69MFQKY\II_PAO%20OR%20San%20Jose&#769;%2002%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onafifo-my.sharepoint.com/personal/alonso_chacon_fonafifo_go_cr/Documents/2021/10%20Desempe&#241;o/Desempe&#241;o%202021/PAO%20Departamento%20Administrativo%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Adendum\Desempe&#241;o%202021\PAO%20OR%20Palmar%20Norte%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fonafifo-my.sharepoint.com/Users/andres.rodriguez/Desktop/PAO%20II%20Semestre%202022/PAO%20Direccion%20de%20Desarrollo%20y%20Comercializacion%2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Archivos%202022\PAO%202022\PAO%20Direcci&#243;n%20de%20Desarrollo%20y%20Comercializaci&#243;n%20de%20SA%202022%20(II%20Trimestr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AO%20UTIC%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onso.chacon\OneDrive%20-%20Fonafifo\2018\10%20Plan%20presupuesto\Informe%20PAO%202018\PAO%20Contralor&#237;a%20Servicio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O%20OR%20Ca&#241;as%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O%20OR%20Caribe%20Norte%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O%20OR%20Lim&#243;n%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O%20OR%20Nicoya%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O%20OR%20San%20Carlos%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O%20OR%20San%20Jos&#233;%2001%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O%20OR%20San%20Jos&#233;%200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row>
        <row r="3">
          <cell r="A3" t="str">
            <v xml:space="preserve">Llamada telefónica </v>
          </cell>
        </row>
        <row r="4">
          <cell r="A4" t="str">
            <v>Oficio</v>
          </cell>
        </row>
        <row r="5">
          <cell r="A5" t="str">
            <v xml:space="preserve">Visita de campo </v>
          </cell>
        </row>
        <row r="6">
          <cell r="A6" t="str">
            <v xml:space="preserve">Otra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Vinculación 2022"/>
      <sheetName val="I trim"/>
      <sheetName val="II trim"/>
      <sheetName val="III trim"/>
      <sheetName val="IV trim"/>
      <sheetName val="Desempeño "/>
      <sheetName val="Tablero operativ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Actualización de base de datos</v>
          </cell>
        </row>
        <row r="3">
          <cell r="A3" t="str">
            <v xml:space="preserve">Llamada telefónica </v>
          </cell>
        </row>
        <row r="4">
          <cell r="A4" t="str">
            <v>Oficio</v>
          </cell>
        </row>
        <row r="5">
          <cell r="A5" t="str">
            <v xml:space="preserve">Visita de campo </v>
          </cell>
        </row>
        <row r="6">
          <cell r="A6" t="str">
            <v xml:space="preserve">Otra </v>
          </cell>
        </row>
        <row r="7">
          <cell r="A7" t="str">
            <v>Prescripción</v>
          </cell>
        </row>
        <row r="8">
          <cell r="A8" t="str">
            <v>Correo electrónico</v>
          </cell>
        </row>
        <row r="9">
          <cell r="A9" t="str">
            <v>Modificación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Vinculación 2022"/>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sheetData sheetId="8">
        <row r="2">
          <cell r="A2" t="str">
            <v>Actualización de base de datos</v>
          </cell>
          <cell r="C2" t="str">
            <v xml:space="preserve">Protección de bosque </v>
          </cell>
          <cell r="F2" t="str">
            <v xml:space="preserve">Modificación </v>
          </cell>
          <cell r="G2" t="str">
            <v xml:space="preserve">Protección de bosque </v>
          </cell>
        </row>
        <row r="3">
          <cell r="A3" t="str">
            <v xml:space="preserve">Llamada telefónica </v>
          </cell>
          <cell r="C3" t="str">
            <v xml:space="preserve">Protección de Recurso Hídrico </v>
          </cell>
          <cell r="F3" t="str">
            <v>Finiquito</v>
          </cell>
          <cell r="G3" t="str">
            <v xml:space="preserve">Protección de recurso hídrico </v>
          </cell>
        </row>
        <row r="4">
          <cell r="A4" t="str">
            <v>Oficio</v>
          </cell>
          <cell r="C4" t="str">
            <v>Reforestación</v>
          </cell>
          <cell r="G4" t="str">
            <v>Reforestación</v>
          </cell>
        </row>
        <row r="5">
          <cell r="A5" t="str">
            <v xml:space="preserve">Visita de campo </v>
          </cell>
          <cell r="C5" t="str">
            <v xml:space="preserve">Reforestación con especies en vías de extinción </v>
          </cell>
          <cell r="G5" t="str">
            <v xml:space="preserve">Reforestación con especies en vías de extinción </v>
          </cell>
        </row>
        <row r="6">
          <cell r="A6" t="str">
            <v xml:space="preserve">Otra </v>
          </cell>
          <cell r="C6" t="str">
            <v xml:space="preserve">Regeneración natural </v>
          </cell>
          <cell r="G6" t="str">
            <v xml:space="preserve">Regeneración natural </v>
          </cell>
        </row>
        <row r="7">
          <cell r="A7" t="str">
            <v>Prescripción</v>
          </cell>
          <cell r="C7" t="str">
            <v xml:space="preserve">Sistemas agoforestales </v>
          </cell>
          <cell r="G7" t="str">
            <v xml:space="preserve">Sistemas agoforestales </v>
          </cell>
        </row>
        <row r="8">
          <cell r="A8" t="str">
            <v>Correo electrónico</v>
          </cell>
          <cell r="C8" t="str">
            <v xml:space="preserve">Sistemas agoforestales en café </v>
          </cell>
          <cell r="G8" t="str">
            <v xml:space="preserve">Sistemas agoforestales en café </v>
          </cell>
        </row>
        <row r="9">
          <cell r="A9" t="str">
            <v>Modificación</v>
          </cell>
          <cell r="C9" t="str">
            <v xml:space="preserve">SAF con especies en Extinción </v>
          </cell>
          <cell r="G9" t="str">
            <v xml:space="preserve">SAF con especies en Extinción </v>
          </cell>
        </row>
        <row r="10">
          <cell r="C10" t="str">
            <v xml:space="preserve">Sistemas mixtos </v>
          </cell>
          <cell r="G10" t="str">
            <v xml:space="preserve">Sistemas mixtos </v>
          </cell>
        </row>
        <row r="11">
          <cell r="C11" t="str">
            <v xml:space="preserve">Protección post cosecha </v>
          </cell>
          <cell r="G11" t="str">
            <v xml:space="preserve">Protección post cosecha </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row>
        <row r="3">
          <cell r="A3" t="str">
            <v xml:space="preserve">Llamada telefónica </v>
          </cell>
          <cell r="C3" t="str">
            <v xml:space="preserve">Protección de Recurso Hídrico </v>
          </cell>
        </row>
        <row r="4">
          <cell r="A4" t="str">
            <v>Oficio</v>
          </cell>
          <cell r="C4" t="str">
            <v>Reforestación</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A7" t="str">
            <v>Prescripción</v>
          </cell>
          <cell r="C7" t="str">
            <v xml:space="preserve">Sistemas agoforestales </v>
          </cell>
        </row>
        <row r="8">
          <cell r="A8" t="str">
            <v>Correo electrónico</v>
          </cell>
          <cell r="C8" t="str">
            <v xml:space="preserve">Sistemas agoforestales en café </v>
          </cell>
        </row>
        <row r="9">
          <cell r="A9" t="str">
            <v>Modificación</v>
          </cell>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Vinculación 2022"/>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sheetData sheetId="8">
        <row r="2">
          <cell r="F2" t="str">
            <v xml:space="preserve">Modificación </v>
          </cell>
          <cell r="G2" t="str">
            <v xml:space="preserve">Protección de bosque </v>
          </cell>
        </row>
        <row r="3">
          <cell r="F3" t="str">
            <v>Finiquito</v>
          </cell>
          <cell r="G3" t="str">
            <v xml:space="preserve">Protección de recurso hídrico </v>
          </cell>
        </row>
        <row r="4">
          <cell r="G4" t="str">
            <v>Reforestación</v>
          </cell>
        </row>
        <row r="5">
          <cell r="G5" t="str">
            <v xml:space="preserve">Reforestación con especies en vías de extinción </v>
          </cell>
        </row>
        <row r="6">
          <cell r="G6" t="str">
            <v xml:space="preserve">Regeneración natural </v>
          </cell>
        </row>
        <row r="7">
          <cell r="G7" t="str">
            <v xml:space="preserve">Sistemas agoforestales </v>
          </cell>
        </row>
        <row r="8">
          <cell r="G8" t="str">
            <v xml:space="preserve">Sistemas agoforestales en café </v>
          </cell>
        </row>
        <row r="9">
          <cell r="G9" t="str">
            <v xml:space="preserve">SAF con especies en Extinción </v>
          </cell>
        </row>
        <row r="10">
          <cell r="G10" t="str">
            <v xml:space="preserve">Sistemas mixtos </v>
          </cell>
        </row>
        <row r="11">
          <cell r="G11" t="str">
            <v xml:space="preserve">Protección post cosecha </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sheetName val="Tablero de control"/>
      <sheetName val="Acciones de mejora"/>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C2" t="str">
            <v xml:space="preserve">Protección de bosque </v>
          </cell>
        </row>
        <row r="3">
          <cell r="C3" t="str">
            <v xml:space="preserve">Protección de Recurso Hídrico </v>
          </cell>
        </row>
        <row r="4">
          <cell r="C4" t="str">
            <v>Reforestación</v>
          </cell>
        </row>
        <row r="5">
          <cell r="C5" t="str">
            <v xml:space="preserve">Reforestación con especies en vías de extinción </v>
          </cell>
        </row>
        <row r="6">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Vinculación 2022"/>
      <sheetName val="II Trim"/>
      <sheetName val="III trim"/>
      <sheetName val="IV trim"/>
      <sheetName val="Desempeño"/>
      <sheetName val="Tablero operativ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Realizado</v>
          </cell>
        </row>
        <row r="3">
          <cell r="A3" t="str">
            <v>En proceso</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Vinculación 2022"/>
      <sheetName val="I trim"/>
      <sheetName val="II trim"/>
      <sheetName val="III trim"/>
      <sheetName val="IV trim"/>
      <sheetName val="Desempeño"/>
      <sheetName val="Tablero operativo"/>
      <sheetName val="Datos"/>
    </sheetNames>
    <sheetDataSet>
      <sheetData sheetId="0"/>
      <sheetData sheetId="1"/>
      <sheetData sheetId="2"/>
      <sheetData sheetId="3"/>
      <sheetData sheetId="4"/>
      <sheetData sheetId="5"/>
      <sheetData sheetId="6"/>
      <sheetData sheetId="7"/>
      <sheetData sheetId="8">
        <row r="2">
          <cell r="A2" t="str">
            <v>Realizado</v>
          </cell>
        </row>
        <row r="3">
          <cell r="A3" t="str">
            <v>En proceso</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CMO-Indi-2"/>
      <sheetName val="defPKIdisponibilidad"/>
      <sheetName val="Desempeño "/>
      <sheetName val="descAVANCE-PeI"/>
      <sheetName val="descAVANCE-SCGI"/>
    </sheetNames>
    <sheetDataSet>
      <sheetData sheetId="0"/>
      <sheetData sheetId="1"/>
      <sheetData sheetId="2"/>
      <sheetData sheetId="3"/>
      <sheetData sheetId="4"/>
      <sheetData sheetId="5">
        <row r="15">
          <cell r="L15">
            <v>26.1</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CI - I sem"/>
      <sheetName val="Plan"/>
      <sheetName val="I Trimestre"/>
      <sheetName val="II Trimestre"/>
      <sheetName val="III Trimestre"/>
      <sheetName val="IV Trimestre"/>
      <sheetName val="Desempeño"/>
      <sheetName val="Seguimiento SCI - II se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row>
        <row r="3">
          <cell r="A3" t="str">
            <v xml:space="preserve">Llamada telefónica </v>
          </cell>
          <cell r="C3" t="str">
            <v xml:space="preserve">Protección de Recurso Hídrico </v>
          </cell>
          <cell r="D3" t="str">
            <v xml:space="preserve">Regular </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I trim"/>
      <sheetName val="II trim"/>
      <sheetName val="III trim"/>
      <sheetName val="IV trim"/>
      <sheetName val="Desempeño "/>
      <sheetName val="Tablero operativo"/>
      <sheetName val="Datos"/>
    </sheetNames>
    <sheetDataSet>
      <sheetData sheetId="0"/>
      <sheetData sheetId="1"/>
      <sheetData sheetId="2"/>
      <sheetData sheetId="3"/>
      <sheetData sheetId="4"/>
      <sheetData sheetId="5"/>
      <sheetData sheetId="6"/>
      <sheetData sheetId="7">
        <row r="2">
          <cell r="A2" t="str">
            <v>Actualización de base de datos</v>
          </cell>
          <cell r="C2" t="str">
            <v xml:space="preserve">Protección de bosque </v>
          </cell>
          <cell r="D2" t="str">
            <v xml:space="preserve">Bueno </v>
          </cell>
          <cell r="F2" t="str">
            <v xml:space="preserve">Modificación </v>
          </cell>
        </row>
        <row r="3">
          <cell r="A3" t="str">
            <v xml:space="preserve">Llamada telefónica </v>
          </cell>
          <cell r="C3" t="str">
            <v xml:space="preserve">Protección de Recurso Hídrico </v>
          </cell>
          <cell r="D3" t="str">
            <v xml:space="preserve">Regular </v>
          </cell>
          <cell r="F3" t="str">
            <v>Finiquito</v>
          </cell>
        </row>
        <row r="4">
          <cell r="A4" t="str">
            <v>Oficio</v>
          </cell>
          <cell r="C4" t="str">
            <v>Reforestación</v>
          </cell>
          <cell r="D4" t="str">
            <v xml:space="preserve">Malo </v>
          </cell>
        </row>
        <row r="5">
          <cell r="A5" t="str">
            <v xml:space="preserve">Visita de campo </v>
          </cell>
          <cell r="C5" t="str">
            <v xml:space="preserve">Reforestación con especies en vías de extinción </v>
          </cell>
        </row>
        <row r="6">
          <cell r="A6" t="str">
            <v xml:space="preserve">Otra </v>
          </cell>
          <cell r="C6" t="str">
            <v xml:space="preserve">Regeneración natural </v>
          </cell>
        </row>
        <row r="7">
          <cell r="C7" t="str">
            <v xml:space="preserve">Sistemas agoforestales </v>
          </cell>
        </row>
        <row r="8">
          <cell r="C8" t="str">
            <v xml:space="preserve">Sistemas agoforestales en café </v>
          </cell>
        </row>
        <row r="9">
          <cell r="C9" t="str">
            <v xml:space="preserve">SAF con especies en Extinción </v>
          </cell>
        </row>
        <row r="10">
          <cell r="C10" t="str">
            <v xml:space="preserve">Sistemas mixtos </v>
          </cell>
        </row>
        <row r="11">
          <cell r="C11" t="str">
            <v xml:space="preserve">Protección post cosecha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workbookViewId="0">
      <selection sqref="A1:XFD1048576"/>
    </sheetView>
  </sheetViews>
  <sheetFormatPr baseColWidth="10" defaultColWidth="11.28515625" defaultRowHeight="14.25" x14ac:dyDescent="0.25"/>
  <cols>
    <col min="1" max="1" width="100.7109375" style="1" customWidth="1"/>
    <col min="2" max="2" width="35.7109375" style="1" customWidth="1"/>
    <col min="3" max="16384" width="11.28515625" style="1"/>
  </cols>
  <sheetData>
    <row r="1" spans="1:2" ht="15.75" customHeight="1" thickTop="1" x14ac:dyDescent="0.25">
      <c r="A1" s="22" t="s">
        <v>0</v>
      </c>
      <c r="B1" s="23" t="s">
        <v>1</v>
      </c>
    </row>
    <row r="2" spans="1:2" ht="15" customHeight="1" x14ac:dyDescent="0.25">
      <c r="A2" s="16" t="s">
        <v>2</v>
      </c>
      <c r="B2" s="16" t="s">
        <v>3</v>
      </c>
    </row>
    <row r="3" spans="1:2" x14ac:dyDescent="0.25">
      <c r="A3" s="5" t="s">
        <v>4</v>
      </c>
      <c r="B3" s="16" t="s">
        <v>5</v>
      </c>
    </row>
    <row r="4" spans="1:2" x14ac:dyDescent="0.25">
      <c r="A4" s="5" t="s">
        <v>6</v>
      </c>
      <c r="B4" s="16" t="s">
        <v>7</v>
      </c>
    </row>
    <row r="5" spans="1:2" x14ac:dyDescent="0.25">
      <c r="A5" s="5" t="s">
        <v>8</v>
      </c>
      <c r="B5" s="16" t="s">
        <v>9</v>
      </c>
    </row>
    <row r="6" spans="1:2" x14ac:dyDescent="0.25">
      <c r="A6" s="5" t="s">
        <v>10</v>
      </c>
      <c r="B6" s="16" t="s">
        <v>11</v>
      </c>
    </row>
    <row r="7" spans="1:2" x14ac:dyDescent="0.25">
      <c r="A7" s="5" t="s">
        <v>12</v>
      </c>
      <c r="B7" s="16" t="s">
        <v>13</v>
      </c>
    </row>
    <row r="8" spans="1:2" x14ac:dyDescent="0.25">
      <c r="A8" s="5" t="s">
        <v>14</v>
      </c>
      <c r="B8" s="16" t="s">
        <v>15</v>
      </c>
    </row>
    <row r="9" spans="1:2" x14ac:dyDescent="0.25">
      <c r="A9" s="5" t="s">
        <v>16</v>
      </c>
      <c r="B9" s="16" t="s">
        <v>17</v>
      </c>
    </row>
    <row r="10" spans="1:2" x14ac:dyDescent="0.25">
      <c r="A10" s="5" t="s">
        <v>18</v>
      </c>
      <c r="B10" s="16" t="s">
        <v>19</v>
      </c>
    </row>
    <row r="11" spans="1:2" x14ac:dyDescent="0.25">
      <c r="A11" s="5" t="s">
        <v>20</v>
      </c>
      <c r="B11" s="16" t="s">
        <v>21</v>
      </c>
    </row>
    <row r="12" spans="1:2" x14ac:dyDescent="0.25">
      <c r="A12" s="5" t="s">
        <v>22</v>
      </c>
      <c r="B12" s="16" t="s">
        <v>23</v>
      </c>
    </row>
    <row r="13" spans="1:2" x14ac:dyDescent="0.25">
      <c r="A13" s="5" t="s">
        <v>24</v>
      </c>
      <c r="B13" s="16" t="s">
        <v>25</v>
      </c>
    </row>
    <row r="14" spans="1:2" x14ac:dyDescent="0.25">
      <c r="A14" s="5" t="s">
        <v>26</v>
      </c>
      <c r="B14" s="16" t="s">
        <v>27</v>
      </c>
    </row>
    <row r="15" spans="1:2" x14ac:dyDescent="0.25">
      <c r="A15" s="5" t="s">
        <v>28</v>
      </c>
      <c r="B15" s="16" t="s">
        <v>29</v>
      </c>
    </row>
    <row r="16" spans="1:2" x14ac:dyDescent="0.25">
      <c r="A16" s="5" t="s">
        <v>30</v>
      </c>
      <c r="B16" s="16" t="s">
        <v>31</v>
      </c>
    </row>
    <row r="17" spans="1:2" ht="28.5" x14ac:dyDescent="0.25">
      <c r="A17" s="5" t="s">
        <v>32</v>
      </c>
      <c r="B17" s="16" t="s">
        <v>33</v>
      </c>
    </row>
    <row r="18" spans="1:2" x14ac:dyDescent="0.25">
      <c r="A18" s="5" t="s">
        <v>34</v>
      </c>
      <c r="B18" s="16" t="s">
        <v>35</v>
      </c>
    </row>
    <row r="19" spans="1:2" x14ac:dyDescent="0.25">
      <c r="A19" s="5" t="s">
        <v>36</v>
      </c>
      <c r="B19" s="16" t="s">
        <v>37</v>
      </c>
    </row>
    <row r="20" spans="1:2" x14ac:dyDescent="0.25">
      <c r="A20" s="5" t="s">
        <v>38</v>
      </c>
      <c r="B20" s="16" t="s">
        <v>39</v>
      </c>
    </row>
    <row r="21" spans="1:2" x14ac:dyDescent="0.25">
      <c r="A21" s="5" t="s">
        <v>40</v>
      </c>
      <c r="B21" s="16" t="s">
        <v>41</v>
      </c>
    </row>
    <row r="22" spans="1:2" x14ac:dyDescent="0.25">
      <c r="A22" s="5" t="s">
        <v>42</v>
      </c>
      <c r="B22" s="16" t="s">
        <v>43</v>
      </c>
    </row>
    <row r="23" spans="1:2" x14ac:dyDescent="0.25">
      <c r="A23" s="5" t="s">
        <v>44</v>
      </c>
      <c r="B23" s="16" t="s">
        <v>45</v>
      </c>
    </row>
    <row r="24" spans="1:2" x14ac:dyDescent="0.25">
      <c r="A24" s="5" t="s">
        <v>46</v>
      </c>
      <c r="B24" s="16" t="s">
        <v>47</v>
      </c>
    </row>
    <row r="25" spans="1:2" x14ac:dyDescent="0.25">
      <c r="A25" s="5" t="s">
        <v>48</v>
      </c>
      <c r="B25" s="16" t="s">
        <v>49</v>
      </c>
    </row>
    <row r="26" spans="1:2" ht="28.5" x14ac:dyDescent="0.25">
      <c r="A26" s="5" t="s">
        <v>50</v>
      </c>
      <c r="B26" s="16" t="s">
        <v>51</v>
      </c>
    </row>
    <row r="27" spans="1:2" x14ac:dyDescent="0.25">
      <c r="A27" s="5" t="s">
        <v>52</v>
      </c>
      <c r="B27" s="16" t="s">
        <v>53</v>
      </c>
    </row>
    <row r="28" spans="1:2" ht="28.5" x14ac:dyDescent="0.25">
      <c r="A28" s="5" t="s">
        <v>54</v>
      </c>
      <c r="B28" s="16" t="s">
        <v>55</v>
      </c>
    </row>
    <row r="29" spans="1:2" ht="28.5" x14ac:dyDescent="0.25">
      <c r="A29" s="5" t="s">
        <v>56</v>
      </c>
      <c r="B29" s="16" t="s">
        <v>57</v>
      </c>
    </row>
    <row r="30" spans="1:2" x14ac:dyDescent="0.25">
      <c r="A30" s="5" t="s">
        <v>58</v>
      </c>
      <c r="B30" s="16" t="s">
        <v>59</v>
      </c>
    </row>
    <row r="31" spans="1:2" x14ac:dyDescent="0.25">
      <c r="A31" s="5" t="s">
        <v>60</v>
      </c>
      <c r="B31" s="16" t="s">
        <v>61</v>
      </c>
    </row>
    <row r="32" spans="1:2" x14ac:dyDescent="0.25">
      <c r="A32" s="5" t="s">
        <v>62</v>
      </c>
      <c r="B32" s="16" t="s">
        <v>63</v>
      </c>
    </row>
    <row r="33" spans="1:2" x14ac:dyDescent="0.25">
      <c r="A33" s="5" t="s">
        <v>64</v>
      </c>
      <c r="B33" s="16" t="s">
        <v>65</v>
      </c>
    </row>
    <row r="34" spans="1:2" x14ac:dyDescent="0.25">
      <c r="A34" s="5" t="s">
        <v>66</v>
      </c>
      <c r="B34" s="16" t="s">
        <v>67</v>
      </c>
    </row>
    <row r="35" spans="1:2" x14ac:dyDescent="0.25">
      <c r="A35" s="5" t="s">
        <v>68</v>
      </c>
      <c r="B35" s="16" t="s">
        <v>69</v>
      </c>
    </row>
    <row r="36" spans="1:2" x14ac:dyDescent="0.25">
      <c r="A36" s="5" t="s">
        <v>70</v>
      </c>
      <c r="B36" s="16" t="s">
        <v>71</v>
      </c>
    </row>
    <row r="37" spans="1:2" x14ac:dyDescent="0.25">
      <c r="A37" s="5" t="s">
        <v>72</v>
      </c>
      <c r="B37" s="16" t="s">
        <v>73</v>
      </c>
    </row>
    <row r="38" spans="1:2" ht="28.5" x14ac:dyDescent="0.25">
      <c r="A38" s="5" t="s">
        <v>74</v>
      </c>
      <c r="B38" s="16" t="s">
        <v>75</v>
      </c>
    </row>
    <row r="39" spans="1:2" x14ac:dyDescent="0.25">
      <c r="A39" s="5" t="s">
        <v>76</v>
      </c>
      <c r="B39" s="16" t="s">
        <v>77</v>
      </c>
    </row>
    <row r="40" spans="1:2" ht="15" x14ac:dyDescent="0.25">
      <c r="A40" s="3"/>
      <c r="B40" s="3"/>
    </row>
    <row r="41" spans="1:2" ht="15" x14ac:dyDescent="0.25">
      <c r="A41" s="3"/>
      <c r="B41" s="3"/>
    </row>
    <row r="42" spans="1:2" ht="15" x14ac:dyDescent="0.25">
      <c r="A42" s="3"/>
      <c r="B42" s="3"/>
    </row>
    <row r="43" spans="1:2" ht="15" x14ac:dyDescent="0.25">
      <c r="A43" s="3"/>
      <c r="B43" s="3"/>
    </row>
    <row r="44" spans="1:2" ht="15" x14ac:dyDescent="0.25">
      <c r="A44" s="3"/>
      <c r="B44" s="3"/>
    </row>
    <row r="45" spans="1:2" ht="15" x14ac:dyDescent="0.25">
      <c r="A45" s="3"/>
      <c r="B45" s="3"/>
    </row>
    <row r="46" spans="1:2" ht="15" x14ac:dyDescent="0.25">
      <c r="A46" s="3"/>
      <c r="B46" s="3"/>
    </row>
    <row r="47" spans="1:2" ht="15" x14ac:dyDescent="0.25">
      <c r="A47" s="3"/>
      <c r="B47" s="3"/>
    </row>
    <row r="48" spans="1:2" ht="15" x14ac:dyDescent="0.25">
      <c r="A48" s="3"/>
      <c r="B48" s="3"/>
    </row>
    <row r="49" spans="1:2" ht="15" x14ac:dyDescent="0.25">
      <c r="A49" s="3"/>
      <c r="B49" s="3"/>
    </row>
    <row r="50" spans="1:2" ht="15" x14ac:dyDescent="0.25">
      <c r="A50" s="3"/>
      <c r="B50" s="3"/>
    </row>
    <row r="51" spans="1:2" ht="15" x14ac:dyDescent="0.25">
      <c r="A51" s="3"/>
      <c r="B51" s="3"/>
    </row>
    <row r="52" spans="1:2" ht="15" x14ac:dyDescent="0.25">
      <c r="A52" s="3"/>
      <c r="B52" s="3"/>
    </row>
    <row r="53" spans="1:2" ht="15" x14ac:dyDescent="0.25">
      <c r="A53" s="3"/>
      <c r="B53" s="3"/>
    </row>
    <row r="54" spans="1:2" ht="15" x14ac:dyDescent="0.25">
      <c r="A54" s="3"/>
      <c r="B54" s="3"/>
    </row>
    <row r="55" spans="1:2" ht="15" x14ac:dyDescent="0.25">
      <c r="A55" s="3"/>
      <c r="B55" s="3"/>
    </row>
    <row r="56" spans="1:2" ht="15" x14ac:dyDescent="0.25">
      <c r="A56" s="3"/>
      <c r="B56" s="3"/>
    </row>
    <row r="57" spans="1:2" ht="15" x14ac:dyDescent="0.25">
      <c r="A57" s="3"/>
      <c r="B57" s="3"/>
    </row>
    <row r="58" spans="1:2" ht="15" x14ac:dyDescent="0.25">
      <c r="A58" s="3"/>
      <c r="B58" s="3"/>
    </row>
    <row r="59" spans="1:2" ht="15" x14ac:dyDescent="0.25">
      <c r="A59" s="3"/>
      <c r="B59" s="3"/>
    </row>
    <row r="60" spans="1:2" ht="15" x14ac:dyDescent="0.25">
      <c r="A60" s="3"/>
      <c r="B60" s="3"/>
    </row>
    <row r="61" spans="1:2" ht="15" x14ac:dyDescent="0.25">
      <c r="A61" s="3"/>
      <c r="B61" s="3"/>
    </row>
    <row r="62" spans="1:2" ht="15" x14ac:dyDescent="0.25">
      <c r="A62" s="3"/>
      <c r="B62" s="3"/>
    </row>
    <row r="63" spans="1:2" ht="15" x14ac:dyDescent="0.25">
      <c r="A63" s="3"/>
      <c r="B63" s="3"/>
    </row>
    <row r="64" spans="1:2" ht="15" x14ac:dyDescent="0.25">
      <c r="A64" s="3"/>
      <c r="B64" s="3"/>
    </row>
    <row r="65" spans="1:2" ht="15" x14ac:dyDescent="0.25">
      <c r="A65" s="3"/>
      <c r="B65" s="3"/>
    </row>
    <row r="66" spans="1:2" ht="15" x14ac:dyDescent="0.25">
      <c r="A66" s="3"/>
      <c r="B66"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M5" sqref="M5:P5"/>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430"/>
      <c r="B1" s="431"/>
      <c r="C1" s="368" t="s">
        <v>1888</v>
      </c>
      <c r="D1" s="368"/>
      <c r="E1" s="368"/>
      <c r="F1" s="368"/>
      <c r="G1" s="368"/>
      <c r="H1" s="368"/>
      <c r="I1" s="368"/>
      <c r="J1" s="368"/>
      <c r="K1" s="368"/>
      <c r="L1" s="368"/>
      <c r="M1" s="368"/>
      <c r="N1" s="368"/>
      <c r="O1" s="368"/>
      <c r="P1" s="368"/>
      <c r="Q1" s="368"/>
      <c r="R1" s="368"/>
      <c r="S1" s="368"/>
      <c r="T1" s="368"/>
      <c r="U1" s="368"/>
      <c r="V1" s="368"/>
      <c r="W1" s="368"/>
      <c r="X1" s="368"/>
      <c r="Y1" s="368"/>
      <c r="Z1" s="368"/>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1893</v>
      </c>
      <c r="D5" s="54" t="s">
        <v>1894</v>
      </c>
      <c r="E5" s="54" t="s">
        <v>1895</v>
      </c>
      <c r="F5" s="54" t="s">
        <v>1896</v>
      </c>
      <c r="G5" s="54" t="s">
        <v>1897</v>
      </c>
      <c r="H5" s="54" t="s">
        <v>134</v>
      </c>
      <c r="I5" s="54" t="s">
        <v>106</v>
      </c>
      <c r="J5" s="54" t="s">
        <v>107</v>
      </c>
      <c r="K5" s="71" t="s">
        <v>1331</v>
      </c>
      <c r="L5" s="192">
        <v>50</v>
      </c>
      <c r="M5" s="193">
        <v>0.5</v>
      </c>
      <c r="N5" s="193">
        <v>0</v>
      </c>
      <c r="O5" s="193">
        <v>0.25</v>
      </c>
      <c r="P5" s="193">
        <v>0.45</v>
      </c>
      <c r="Q5" s="193">
        <v>0.3</v>
      </c>
      <c r="R5" s="71" t="s">
        <v>1898</v>
      </c>
      <c r="S5" s="118"/>
      <c r="T5" s="55" t="s">
        <v>1899</v>
      </c>
      <c r="U5" s="55" t="s">
        <v>1900</v>
      </c>
      <c r="V5" s="56" t="s">
        <v>139</v>
      </c>
      <c r="W5" s="56" t="s">
        <v>139</v>
      </c>
      <c r="X5" s="56" t="s">
        <v>139</v>
      </c>
      <c r="Y5" s="56" t="s">
        <v>139</v>
      </c>
      <c r="Z5" s="56" t="s">
        <v>139</v>
      </c>
    </row>
    <row r="6" spans="1:26" ht="135" x14ac:dyDescent="0.25">
      <c r="A6" s="428"/>
      <c r="B6" s="429"/>
      <c r="C6" s="54" t="s">
        <v>1893</v>
      </c>
      <c r="D6" s="54" t="s">
        <v>1894</v>
      </c>
      <c r="E6" s="55" t="s">
        <v>1901</v>
      </c>
      <c r="F6" s="55" t="s">
        <v>1902</v>
      </c>
      <c r="G6" s="55" t="s">
        <v>1903</v>
      </c>
      <c r="H6" s="54" t="s">
        <v>105</v>
      </c>
      <c r="I6" s="54" t="s">
        <v>106</v>
      </c>
      <c r="J6" s="54" t="s">
        <v>107</v>
      </c>
      <c r="K6" s="71" t="s">
        <v>1331</v>
      </c>
      <c r="L6" s="195">
        <v>1</v>
      </c>
      <c r="M6" s="193">
        <v>0.25</v>
      </c>
      <c r="N6" s="193">
        <v>0.85</v>
      </c>
      <c r="O6" s="193">
        <v>0.15</v>
      </c>
      <c r="P6" s="193">
        <v>0</v>
      </c>
      <c r="Q6" s="193">
        <v>0</v>
      </c>
      <c r="R6" s="196" t="s">
        <v>1904</v>
      </c>
      <c r="S6" s="118"/>
      <c r="T6" s="60" t="s">
        <v>1905</v>
      </c>
      <c r="U6" s="55" t="s">
        <v>1906</v>
      </c>
      <c r="V6" s="56" t="s">
        <v>139</v>
      </c>
      <c r="W6" s="56" t="s">
        <v>139</v>
      </c>
      <c r="X6" s="56"/>
      <c r="Y6" s="56" t="s">
        <v>139</v>
      </c>
      <c r="Z6" s="56"/>
    </row>
    <row r="7" spans="1:26" ht="144" customHeight="1" x14ac:dyDescent="0.25">
      <c r="A7" s="428"/>
      <c r="B7" s="429"/>
      <c r="C7" s="424" t="s">
        <v>1893</v>
      </c>
      <c r="D7" s="424" t="s">
        <v>1894</v>
      </c>
      <c r="E7" s="424" t="s">
        <v>1907</v>
      </c>
      <c r="F7" s="424" t="s">
        <v>1908</v>
      </c>
      <c r="G7" s="424" t="s">
        <v>1909</v>
      </c>
      <c r="H7" s="424" t="s">
        <v>134</v>
      </c>
      <c r="I7" s="424" t="s">
        <v>106</v>
      </c>
      <c r="J7" s="424" t="s">
        <v>107</v>
      </c>
      <c r="K7" s="424" t="s">
        <v>1910</v>
      </c>
      <c r="L7" s="420">
        <v>7.0000000000000007E-2</v>
      </c>
      <c r="M7" s="420">
        <v>0.25</v>
      </c>
      <c r="N7" s="420">
        <v>0.35</v>
      </c>
      <c r="O7" s="420">
        <v>0.05</v>
      </c>
      <c r="P7" s="420">
        <v>0.3</v>
      </c>
      <c r="Q7" s="420">
        <v>0.3</v>
      </c>
      <c r="R7" s="290" t="s">
        <v>1911</v>
      </c>
      <c r="S7" s="118"/>
      <c r="T7" s="55" t="s">
        <v>1912</v>
      </c>
      <c r="U7" s="55" t="s">
        <v>1913</v>
      </c>
      <c r="V7" s="56" t="s">
        <v>139</v>
      </c>
      <c r="W7" s="56" t="s">
        <v>139</v>
      </c>
      <c r="X7" s="56" t="s">
        <v>139</v>
      </c>
      <c r="Y7" s="56" t="s">
        <v>139</v>
      </c>
      <c r="Z7" s="56" t="s">
        <v>139</v>
      </c>
    </row>
    <row r="8" spans="1:26" ht="45" x14ac:dyDescent="0.25">
      <c r="A8" s="428"/>
      <c r="B8" s="429"/>
      <c r="C8" s="425"/>
      <c r="D8" s="425"/>
      <c r="E8" s="425"/>
      <c r="F8" s="425"/>
      <c r="G8" s="425"/>
      <c r="H8" s="425"/>
      <c r="I8" s="425"/>
      <c r="J8" s="425"/>
      <c r="K8" s="425"/>
      <c r="L8" s="421"/>
      <c r="M8" s="421"/>
      <c r="N8" s="421"/>
      <c r="O8" s="421"/>
      <c r="P8" s="421"/>
      <c r="Q8" s="421"/>
      <c r="R8" s="291"/>
      <c r="S8" s="118"/>
      <c r="T8" s="55" t="s">
        <v>1914</v>
      </c>
      <c r="U8" s="55" t="s">
        <v>1915</v>
      </c>
      <c r="V8" s="56" t="s">
        <v>139</v>
      </c>
      <c r="W8" s="56" t="s">
        <v>139</v>
      </c>
      <c r="X8" s="56" t="s">
        <v>139</v>
      </c>
      <c r="Y8" s="56" t="s">
        <v>139</v>
      </c>
      <c r="Z8" s="56" t="s">
        <v>139</v>
      </c>
    </row>
    <row r="9" spans="1:26" ht="30" x14ac:dyDescent="0.25">
      <c r="A9" s="428"/>
      <c r="B9" s="429"/>
      <c r="C9" s="425"/>
      <c r="D9" s="425"/>
      <c r="E9" s="425"/>
      <c r="F9" s="425"/>
      <c r="G9" s="425"/>
      <c r="H9" s="425"/>
      <c r="I9" s="425"/>
      <c r="J9" s="425"/>
      <c r="K9" s="425"/>
      <c r="L9" s="421"/>
      <c r="M9" s="421"/>
      <c r="N9" s="421"/>
      <c r="O9" s="421"/>
      <c r="P9" s="421"/>
      <c r="Q9" s="421"/>
      <c r="R9" s="291"/>
      <c r="S9" s="118"/>
      <c r="T9" s="55" t="s">
        <v>1916</v>
      </c>
      <c r="U9" s="55" t="s">
        <v>1917</v>
      </c>
      <c r="V9" s="56" t="s">
        <v>139</v>
      </c>
      <c r="W9" s="56" t="s">
        <v>139</v>
      </c>
      <c r="X9" s="56" t="s">
        <v>139</v>
      </c>
      <c r="Y9" s="56" t="s">
        <v>139</v>
      </c>
      <c r="Z9" s="56"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18"/>
      <c r="T10" s="55" t="s">
        <v>1918</v>
      </c>
      <c r="U10" s="55" t="s">
        <v>1919</v>
      </c>
      <c r="V10" s="56" t="s">
        <v>139</v>
      </c>
      <c r="W10" s="56" t="s">
        <v>139</v>
      </c>
      <c r="X10" s="56" t="s">
        <v>139</v>
      </c>
      <c r="Y10" s="56" t="s">
        <v>139</v>
      </c>
      <c r="Z10" s="56"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18"/>
      <c r="T11" s="55" t="s">
        <v>1920</v>
      </c>
      <c r="U11" s="55" t="s">
        <v>1921</v>
      </c>
      <c r="V11" s="56" t="s">
        <v>139</v>
      </c>
      <c r="W11" s="56" t="s">
        <v>139</v>
      </c>
      <c r="X11" s="56" t="s">
        <v>139</v>
      </c>
      <c r="Y11" s="56" t="s">
        <v>139</v>
      </c>
      <c r="Z11" s="56"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18"/>
      <c r="T12" s="55" t="s">
        <v>1922</v>
      </c>
      <c r="U12" s="55" t="s">
        <v>1923</v>
      </c>
      <c r="V12" s="56" t="s">
        <v>139</v>
      </c>
      <c r="W12" s="56" t="s">
        <v>139</v>
      </c>
      <c r="X12" s="56" t="s">
        <v>139</v>
      </c>
      <c r="Y12" s="56" t="s">
        <v>139</v>
      </c>
      <c r="Z12" s="56"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18"/>
      <c r="T13" s="55" t="s">
        <v>1924</v>
      </c>
      <c r="U13" s="55" t="s">
        <v>1925</v>
      </c>
      <c r="V13" s="56" t="s">
        <v>139</v>
      </c>
      <c r="W13" s="56" t="s">
        <v>139</v>
      </c>
      <c r="X13" s="56" t="s">
        <v>139</v>
      </c>
      <c r="Y13" s="56" t="s">
        <v>139</v>
      </c>
      <c r="Z13" s="56"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18"/>
      <c r="T14" s="55" t="s">
        <v>1926</v>
      </c>
      <c r="U14" s="55" t="s">
        <v>1927</v>
      </c>
      <c r="V14" s="56" t="s">
        <v>139</v>
      </c>
      <c r="W14" s="56" t="s">
        <v>139</v>
      </c>
      <c r="X14" s="56" t="s">
        <v>139</v>
      </c>
      <c r="Y14" s="56" t="s">
        <v>139</v>
      </c>
      <c r="Z14" s="56"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18"/>
      <c r="T15" s="55" t="s">
        <v>1928</v>
      </c>
      <c r="U15" s="55" t="s">
        <v>1929</v>
      </c>
      <c r="V15" s="56" t="s">
        <v>139</v>
      </c>
      <c r="W15" s="56" t="s">
        <v>139</v>
      </c>
      <c r="X15" s="56" t="s">
        <v>139</v>
      </c>
      <c r="Y15" s="56" t="s">
        <v>139</v>
      </c>
      <c r="Z15" s="56"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18"/>
      <c r="T16" s="55" t="s">
        <v>1930</v>
      </c>
      <c r="U16" s="55" t="s">
        <v>1931</v>
      </c>
      <c r="V16" s="56" t="s">
        <v>139</v>
      </c>
      <c r="W16" s="56" t="s">
        <v>139</v>
      </c>
      <c r="X16" s="56" t="s">
        <v>139</v>
      </c>
      <c r="Y16" s="56" t="s">
        <v>139</v>
      </c>
      <c r="Z16" s="56"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18"/>
      <c r="T17" s="55" t="s">
        <v>1932</v>
      </c>
      <c r="U17" s="55" t="s">
        <v>1933</v>
      </c>
      <c r="V17" s="56" t="s">
        <v>139</v>
      </c>
      <c r="W17" s="56" t="s">
        <v>139</v>
      </c>
      <c r="X17" s="56" t="s">
        <v>139</v>
      </c>
      <c r="Y17" s="56" t="s">
        <v>139</v>
      </c>
      <c r="Z17" s="56"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18"/>
      <c r="T18" s="55" t="s">
        <v>1934</v>
      </c>
      <c r="U18" s="55" t="s">
        <v>1935</v>
      </c>
      <c r="V18" s="56" t="s">
        <v>139</v>
      </c>
      <c r="W18" s="56" t="s">
        <v>139</v>
      </c>
      <c r="X18" s="56" t="s">
        <v>139</v>
      </c>
      <c r="Y18" s="56" t="s">
        <v>139</v>
      </c>
      <c r="Z18" s="56"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18"/>
      <c r="T19" s="55" t="s">
        <v>1936</v>
      </c>
      <c r="U19" s="55" t="s">
        <v>1937</v>
      </c>
      <c r="V19" s="56" t="s">
        <v>139</v>
      </c>
      <c r="W19" s="56" t="s">
        <v>139</v>
      </c>
      <c r="X19" s="56" t="s">
        <v>139</v>
      </c>
      <c r="Y19" s="56" t="s">
        <v>139</v>
      </c>
      <c r="Z19" s="56"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18"/>
      <c r="T20" s="55" t="s">
        <v>1938</v>
      </c>
      <c r="U20" s="55" t="s">
        <v>1939</v>
      </c>
      <c r="V20" s="56" t="s">
        <v>139</v>
      </c>
      <c r="W20" s="56" t="s">
        <v>139</v>
      </c>
      <c r="X20" s="56" t="s">
        <v>139</v>
      </c>
      <c r="Y20" s="56" t="s">
        <v>139</v>
      </c>
      <c r="Z20" s="56"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18"/>
      <c r="T21" s="55" t="s">
        <v>1940</v>
      </c>
      <c r="U21" s="55" t="s">
        <v>1941</v>
      </c>
      <c r="V21" s="56" t="s">
        <v>139</v>
      </c>
      <c r="W21" s="56" t="s">
        <v>139</v>
      </c>
      <c r="X21" s="56" t="s">
        <v>139</v>
      </c>
      <c r="Y21" s="56" t="s">
        <v>139</v>
      </c>
      <c r="Z21" s="56"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18"/>
      <c r="T22" s="55" t="s">
        <v>1942</v>
      </c>
      <c r="U22" s="55" t="s">
        <v>1943</v>
      </c>
      <c r="V22" s="56" t="s">
        <v>139</v>
      </c>
      <c r="W22" s="56" t="s">
        <v>139</v>
      </c>
      <c r="X22" s="56" t="s">
        <v>139</v>
      </c>
      <c r="Y22" s="56" t="s">
        <v>139</v>
      </c>
      <c r="Z22" s="56"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18"/>
      <c r="T23" s="55" t="s">
        <v>1944</v>
      </c>
      <c r="U23" s="55" t="s">
        <v>1945</v>
      </c>
      <c r="V23" s="56" t="s">
        <v>139</v>
      </c>
      <c r="W23" s="56" t="s">
        <v>139</v>
      </c>
      <c r="X23" s="56" t="s">
        <v>139</v>
      </c>
      <c r="Y23" s="56" t="s">
        <v>139</v>
      </c>
      <c r="Z23" s="56"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18"/>
      <c r="T24" s="55" t="s">
        <v>1946</v>
      </c>
      <c r="U24" s="55" t="s">
        <v>1947</v>
      </c>
      <c r="V24" s="56" t="s">
        <v>139</v>
      </c>
      <c r="W24" s="56" t="s">
        <v>139</v>
      </c>
      <c r="X24" s="56" t="s">
        <v>139</v>
      </c>
      <c r="Y24" s="56" t="s">
        <v>139</v>
      </c>
      <c r="Z24" s="56"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18"/>
      <c r="T25" s="55" t="s">
        <v>1948</v>
      </c>
      <c r="U25" s="55" t="s">
        <v>1949</v>
      </c>
      <c r="V25" s="56" t="s">
        <v>139</v>
      </c>
      <c r="W25" s="56" t="s">
        <v>139</v>
      </c>
      <c r="X25" s="56" t="s">
        <v>139</v>
      </c>
      <c r="Y25" s="56" t="s">
        <v>139</v>
      </c>
      <c r="Z25" s="56"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18"/>
      <c r="T26" s="55" t="s">
        <v>1950</v>
      </c>
      <c r="U26" s="55" t="s">
        <v>1951</v>
      </c>
      <c r="V26" s="56" t="s">
        <v>139</v>
      </c>
      <c r="W26" s="56" t="s">
        <v>139</v>
      </c>
      <c r="X26" s="56" t="s">
        <v>139</v>
      </c>
      <c r="Y26" s="56" t="s">
        <v>139</v>
      </c>
      <c r="Z26" s="56"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18"/>
      <c r="T27" s="55" t="s">
        <v>1952</v>
      </c>
      <c r="U27" s="55" t="s">
        <v>1953</v>
      </c>
      <c r="V27" s="56" t="s">
        <v>139</v>
      </c>
      <c r="W27" s="56" t="s">
        <v>139</v>
      </c>
      <c r="X27" s="56" t="s">
        <v>139</v>
      </c>
      <c r="Y27" s="56" t="s">
        <v>139</v>
      </c>
      <c r="Z27" s="56"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18"/>
      <c r="T28" s="55" t="s">
        <v>1954</v>
      </c>
      <c r="U28" s="55" t="s">
        <v>1955</v>
      </c>
      <c r="V28" s="56" t="s">
        <v>139</v>
      </c>
      <c r="W28" s="56" t="s">
        <v>139</v>
      </c>
      <c r="X28" s="56" t="s">
        <v>139</v>
      </c>
      <c r="Y28" s="56" t="s">
        <v>139</v>
      </c>
      <c r="Z28" s="56"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18"/>
      <c r="T29" s="55" t="s">
        <v>1956</v>
      </c>
      <c r="U29" s="55" t="s">
        <v>1957</v>
      </c>
      <c r="V29" s="56" t="s">
        <v>139</v>
      </c>
      <c r="W29" s="56" t="s">
        <v>139</v>
      </c>
      <c r="X29" s="56" t="s">
        <v>139</v>
      </c>
      <c r="Y29" s="56" t="s">
        <v>139</v>
      </c>
      <c r="Z29" s="56"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18"/>
      <c r="T30" s="55" t="s">
        <v>1958</v>
      </c>
      <c r="U30" s="55" t="s">
        <v>1959</v>
      </c>
      <c r="V30" s="56" t="s">
        <v>139</v>
      </c>
      <c r="W30" s="56" t="s">
        <v>139</v>
      </c>
      <c r="X30" s="56" t="s">
        <v>139</v>
      </c>
      <c r="Y30" s="56" t="s">
        <v>139</v>
      </c>
      <c r="Z30" s="56"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18"/>
      <c r="T31" s="55" t="s">
        <v>1960</v>
      </c>
      <c r="U31" s="55" t="s">
        <v>1961</v>
      </c>
      <c r="V31" s="56" t="s">
        <v>139</v>
      </c>
      <c r="W31" s="56" t="s">
        <v>139</v>
      </c>
      <c r="X31" s="56" t="s">
        <v>139</v>
      </c>
      <c r="Y31" s="56" t="s">
        <v>139</v>
      </c>
      <c r="Z31" s="56"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18"/>
      <c r="T32" s="55" t="s">
        <v>1962</v>
      </c>
      <c r="U32" s="55" t="s">
        <v>1963</v>
      </c>
      <c r="V32" s="56" t="s">
        <v>139</v>
      </c>
      <c r="W32" s="56" t="s">
        <v>139</v>
      </c>
      <c r="X32" s="56" t="s">
        <v>139</v>
      </c>
      <c r="Y32" s="56" t="s">
        <v>139</v>
      </c>
      <c r="Z32" s="56"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18"/>
      <c r="T33" s="55" t="s">
        <v>1964</v>
      </c>
      <c r="U33" s="55" t="s">
        <v>1965</v>
      </c>
      <c r="V33" s="56" t="s">
        <v>139</v>
      </c>
      <c r="W33" s="56" t="s">
        <v>139</v>
      </c>
      <c r="X33" s="56" t="s">
        <v>139</v>
      </c>
      <c r="Y33" s="56" t="s">
        <v>139</v>
      </c>
      <c r="Z33" s="56"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18"/>
      <c r="T34" s="55" t="s">
        <v>1966</v>
      </c>
      <c r="U34" s="55" t="s">
        <v>1967</v>
      </c>
      <c r="V34" s="56" t="s">
        <v>139</v>
      </c>
      <c r="W34" s="56" t="s">
        <v>139</v>
      </c>
      <c r="X34" s="56" t="s">
        <v>139</v>
      </c>
      <c r="Y34" s="56" t="s">
        <v>139</v>
      </c>
      <c r="Z34" s="56"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18"/>
      <c r="T35" s="55" t="s">
        <v>1968</v>
      </c>
      <c r="U35" s="55" t="s">
        <v>1969</v>
      </c>
      <c r="V35" s="56" t="s">
        <v>139</v>
      </c>
      <c r="W35" s="56" t="s">
        <v>139</v>
      </c>
      <c r="X35" s="56" t="s">
        <v>139</v>
      </c>
      <c r="Y35" s="56" t="s">
        <v>139</v>
      </c>
      <c r="Z35" s="56"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18"/>
      <c r="T36" s="55" t="s">
        <v>1970</v>
      </c>
      <c r="U36" s="55" t="s">
        <v>1971</v>
      </c>
      <c r="V36" s="56" t="s">
        <v>139</v>
      </c>
      <c r="W36" s="56" t="s">
        <v>139</v>
      </c>
      <c r="X36" s="56" t="s">
        <v>139</v>
      </c>
      <c r="Y36" s="56" t="s">
        <v>139</v>
      </c>
      <c r="Z36" s="56"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18"/>
      <c r="T37" s="55" t="s">
        <v>1972</v>
      </c>
      <c r="U37" s="55" t="s">
        <v>1973</v>
      </c>
      <c r="V37" s="56" t="s">
        <v>139</v>
      </c>
      <c r="W37" s="56" t="s">
        <v>139</v>
      </c>
      <c r="X37" s="56" t="s">
        <v>139</v>
      </c>
      <c r="Y37" s="56" t="s">
        <v>139</v>
      </c>
      <c r="Z37" s="56"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18"/>
      <c r="T38" s="55" t="s">
        <v>1974</v>
      </c>
      <c r="U38" s="55" t="s">
        <v>1975</v>
      </c>
      <c r="V38" s="56" t="s">
        <v>139</v>
      </c>
      <c r="W38" s="56" t="s">
        <v>139</v>
      </c>
      <c r="X38" s="56" t="s">
        <v>139</v>
      </c>
      <c r="Y38" s="56" t="s">
        <v>139</v>
      </c>
      <c r="Z38" s="56"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18"/>
      <c r="T39" s="55" t="s">
        <v>1976</v>
      </c>
      <c r="U39" s="55" t="s">
        <v>1977</v>
      </c>
      <c r="V39" s="56" t="s">
        <v>139</v>
      </c>
      <c r="W39" s="56" t="s">
        <v>139</v>
      </c>
      <c r="X39" s="56" t="s">
        <v>139</v>
      </c>
      <c r="Y39" s="56" t="s">
        <v>139</v>
      </c>
      <c r="Z39" s="56"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18"/>
      <c r="T40" s="55" t="s">
        <v>1978</v>
      </c>
      <c r="U40" s="55" t="s">
        <v>1979</v>
      </c>
      <c r="V40" s="56" t="s">
        <v>139</v>
      </c>
      <c r="W40" s="56" t="s">
        <v>139</v>
      </c>
      <c r="X40" s="56" t="s">
        <v>139</v>
      </c>
      <c r="Y40" s="56" t="s">
        <v>139</v>
      </c>
      <c r="Z40" s="56"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18"/>
      <c r="T41" s="55" t="s">
        <v>1980</v>
      </c>
      <c r="U41" s="55" t="s">
        <v>1981</v>
      </c>
      <c r="V41" s="56" t="s">
        <v>139</v>
      </c>
      <c r="W41" s="56" t="s">
        <v>139</v>
      </c>
      <c r="X41" s="56" t="s">
        <v>139</v>
      </c>
      <c r="Y41" s="56" t="s">
        <v>139</v>
      </c>
      <c r="Z41" s="56"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18"/>
      <c r="T42" s="55" t="s">
        <v>1982</v>
      </c>
      <c r="U42" s="55" t="s">
        <v>1983</v>
      </c>
      <c r="V42" s="56" t="s">
        <v>139</v>
      </c>
      <c r="W42" s="56" t="s">
        <v>139</v>
      </c>
      <c r="X42" s="56" t="s">
        <v>139</v>
      </c>
      <c r="Y42" s="56" t="s">
        <v>139</v>
      </c>
      <c r="Z42" s="56"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18"/>
      <c r="T43" s="55" t="s">
        <v>1984</v>
      </c>
      <c r="U43" s="55" t="s">
        <v>1985</v>
      </c>
      <c r="V43" s="56" t="s">
        <v>139</v>
      </c>
      <c r="W43" s="56" t="s">
        <v>139</v>
      </c>
      <c r="X43" s="56" t="s">
        <v>139</v>
      </c>
      <c r="Y43" s="56" t="s">
        <v>139</v>
      </c>
      <c r="Z43" s="56"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18"/>
      <c r="T44" s="55" t="s">
        <v>1986</v>
      </c>
      <c r="U44" s="55" t="s">
        <v>1987</v>
      </c>
      <c r="V44" s="56" t="s">
        <v>139</v>
      </c>
      <c r="W44" s="56" t="s">
        <v>139</v>
      </c>
      <c r="X44" s="56" t="s">
        <v>139</v>
      </c>
      <c r="Y44" s="56" t="s">
        <v>139</v>
      </c>
      <c r="Z44" s="56"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18"/>
      <c r="T45" s="55" t="s">
        <v>1988</v>
      </c>
      <c r="U45" s="55" t="s">
        <v>1989</v>
      </c>
      <c r="V45" s="56" t="s">
        <v>139</v>
      </c>
      <c r="W45" s="56" t="s">
        <v>139</v>
      </c>
      <c r="X45" s="56" t="s">
        <v>139</v>
      </c>
      <c r="Y45" s="56" t="s">
        <v>139</v>
      </c>
      <c r="Z45" s="56"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18"/>
      <c r="T46" s="55" t="s">
        <v>1990</v>
      </c>
      <c r="U46" s="55" t="s">
        <v>1991</v>
      </c>
      <c r="V46" s="56" t="s">
        <v>139</v>
      </c>
      <c r="W46" s="56" t="s">
        <v>139</v>
      </c>
      <c r="X46" s="56" t="s">
        <v>139</v>
      </c>
      <c r="Y46" s="56" t="s">
        <v>139</v>
      </c>
      <c r="Z46" s="56"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18"/>
      <c r="T47" s="55" t="s">
        <v>1992</v>
      </c>
      <c r="U47" s="55" t="s">
        <v>1993</v>
      </c>
      <c r="V47" s="56" t="s">
        <v>139</v>
      </c>
      <c r="W47" s="56" t="s">
        <v>139</v>
      </c>
      <c r="X47" s="56" t="s">
        <v>139</v>
      </c>
      <c r="Y47" s="56" t="s">
        <v>139</v>
      </c>
      <c r="Z47" s="56"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18"/>
      <c r="T48" s="55" t="s">
        <v>1994</v>
      </c>
      <c r="U48" s="55" t="s">
        <v>1995</v>
      </c>
      <c r="V48" s="56" t="s">
        <v>139</v>
      </c>
      <c r="W48" s="56" t="s">
        <v>139</v>
      </c>
      <c r="X48" s="56" t="s">
        <v>139</v>
      </c>
      <c r="Y48" s="56" t="s">
        <v>139</v>
      </c>
      <c r="Z48" s="56"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18"/>
      <c r="T49" s="55" t="s">
        <v>1996</v>
      </c>
      <c r="U49" s="55" t="s">
        <v>1997</v>
      </c>
      <c r="V49" s="56" t="s">
        <v>139</v>
      </c>
      <c r="W49" s="56" t="s">
        <v>139</v>
      </c>
      <c r="X49" s="56" t="s">
        <v>139</v>
      </c>
      <c r="Y49" s="56" t="s">
        <v>139</v>
      </c>
      <c r="Z49" s="56"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18"/>
      <c r="T50" s="55" t="s">
        <v>1998</v>
      </c>
      <c r="U50" s="55" t="s">
        <v>1999</v>
      </c>
      <c r="V50" s="56" t="s">
        <v>139</v>
      </c>
      <c r="W50" s="56" t="s">
        <v>139</v>
      </c>
      <c r="X50" s="56" t="s">
        <v>139</v>
      </c>
      <c r="Y50" s="56" t="s">
        <v>139</v>
      </c>
      <c r="Z50" s="56" t="s">
        <v>139</v>
      </c>
    </row>
    <row r="51" spans="1:26" x14ac:dyDescent="0.25">
      <c r="A51" s="428"/>
      <c r="B51" s="429"/>
      <c r="C51" s="425"/>
      <c r="D51" s="425"/>
      <c r="E51" s="425"/>
      <c r="F51" s="425"/>
      <c r="G51" s="425"/>
      <c r="H51" s="425"/>
      <c r="I51" s="425"/>
      <c r="J51" s="425"/>
      <c r="K51" s="425"/>
      <c r="L51" s="421"/>
      <c r="M51" s="421"/>
      <c r="N51" s="421"/>
      <c r="O51" s="421"/>
      <c r="P51" s="421"/>
      <c r="Q51" s="421"/>
      <c r="R51" s="291"/>
      <c r="S51" s="118"/>
      <c r="T51" s="55" t="s">
        <v>2000</v>
      </c>
      <c r="U51" s="55" t="s">
        <v>2001</v>
      </c>
      <c r="V51" s="56" t="s">
        <v>139</v>
      </c>
      <c r="W51" s="56" t="s">
        <v>139</v>
      </c>
      <c r="X51" s="56" t="s">
        <v>139</v>
      </c>
      <c r="Y51" s="56" t="s">
        <v>139</v>
      </c>
      <c r="Z51" s="56"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18"/>
      <c r="T52" s="55" t="s">
        <v>2002</v>
      </c>
      <c r="U52" s="55" t="s">
        <v>2003</v>
      </c>
      <c r="V52" s="56" t="s">
        <v>139</v>
      </c>
      <c r="W52" s="56" t="s">
        <v>139</v>
      </c>
      <c r="X52" s="56" t="s">
        <v>139</v>
      </c>
      <c r="Y52" s="56" t="s">
        <v>139</v>
      </c>
      <c r="Z52" s="56"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18"/>
      <c r="T53" s="55" t="s">
        <v>2004</v>
      </c>
      <c r="U53" s="55" t="s">
        <v>2005</v>
      </c>
      <c r="V53" s="56" t="s">
        <v>139</v>
      </c>
      <c r="W53" s="56" t="s">
        <v>139</v>
      </c>
      <c r="X53" s="56" t="s">
        <v>139</v>
      </c>
      <c r="Y53" s="56" t="s">
        <v>139</v>
      </c>
      <c r="Z53" s="56"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18"/>
      <c r="T54" s="55" t="s">
        <v>2006</v>
      </c>
      <c r="U54" s="55" t="s">
        <v>2007</v>
      </c>
      <c r="V54" s="56" t="s">
        <v>139</v>
      </c>
      <c r="W54" s="56" t="s">
        <v>139</v>
      </c>
      <c r="X54" s="56" t="s">
        <v>139</v>
      </c>
      <c r="Y54" s="56" t="s">
        <v>139</v>
      </c>
      <c r="Z54" s="56"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18"/>
      <c r="T55" s="55" t="s">
        <v>2008</v>
      </c>
      <c r="U55" s="55" t="s">
        <v>2009</v>
      </c>
      <c r="V55" s="56" t="s">
        <v>139</v>
      </c>
      <c r="W55" s="56" t="s">
        <v>139</v>
      </c>
      <c r="X55" s="56" t="s">
        <v>139</v>
      </c>
      <c r="Y55" s="56" t="s">
        <v>139</v>
      </c>
      <c r="Z55" s="56"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18"/>
      <c r="T56" s="55" t="s">
        <v>2010</v>
      </c>
      <c r="U56" s="55" t="s">
        <v>2011</v>
      </c>
      <c r="V56" s="56" t="s">
        <v>139</v>
      </c>
      <c r="W56" s="56" t="s">
        <v>139</v>
      </c>
      <c r="X56" s="56" t="s">
        <v>139</v>
      </c>
      <c r="Y56" s="56" t="s">
        <v>139</v>
      </c>
      <c r="Z56" s="56"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55" t="s">
        <v>2012</v>
      </c>
      <c r="U57" s="55" t="s">
        <v>2013</v>
      </c>
      <c r="V57" s="56" t="s">
        <v>139</v>
      </c>
      <c r="W57" s="56" t="s">
        <v>139</v>
      </c>
      <c r="X57" s="56" t="s">
        <v>139</v>
      </c>
      <c r="Y57" s="56" t="s">
        <v>139</v>
      </c>
      <c r="Z57" s="56"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42">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P7:P57"/>
    <mergeCell ref="Q7:Q57"/>
    <mergeCell ref="R7:R57"/>
    <mergeCell ref="I7:I57"/>
    <mergeCell ref="J7:J57"/>
    <mergeCell ref="K7:K57"/>
    <mergeCell ref="L7:L57"/>
    <mergeCell ref="M7:M57"/>
    <mergeCell ref="N7:N57"/>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R6" sqref="R6"/>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430"/>
      <c r="B1" s="431"/>
      <c r="C1" s="368" t="s">
        <v>2014</v>
      </c>
      <c r="D1" s="368"/>
      <c r="E1" s="368"/>
      <c r="F1" s="368"/>
      <c r="G1" s="368"/>
      <c r="H1" s="368"/>
      <c r="I1" s="368"/>
      <c r="J1" s="368"/>
      <c r="K1" s="368"/>
      <c r="L1" s="368"/>
      <c r="M1" s="368"/>
      <c r="N1" s="368"/>
      <c r="O1" s="368"/>
      <c r="P1" s="368"/>
      <c r="Q1" s="368"/>
      <c r="R1" s="368"/>
      <c r="S1" s="368"/>
      <c r="T1" s="368"/>
      <c r="U1" s="368"/>
      <c r="V1" s="368"/>
      <c r="W1" s="368"/>
      <c r="X1" s="368"/>
      <c r="Y1" s="368"/>
      <c r="Z1" s="368"/>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2015</v>
      </c>
      <c r="D5" s="54" t="s">
        <v>2016</v>
      </c>
      <c r="E5" s="54" t="s">
        <v>1895</v>
      </c>
      <c r="F5" s="54" t="s">
        <v>1896</v>
      </c>
      <c r="G5" s="54" t="s">
        <v>1897</v>
      </c>
      <c r="H5" s="54" t="s">
        <v>134</v>
      </c>
      <c r="I5" s="54" t="s">
        <v>106</v>
      </c>
      <c r="J5" s="54" t="s">
        <v>107</v>
      </c>
      <c r="K5" s="71" t="s">
        <v>1331</v>
      </c>
      <c r="L5" s="192">
        <v>100</v>
      </c>
      <c r="M5" s="193">
        <v>0.5</v>
      </c>
      <c r="N5" s="193">
        <v>0</v>
      </c>
      <c r="O5" s="193">
        <v>0.1</v>
      </c>
      <c r="P5" s="193">
        <v>0.6</v>
      </c>
      <c r="Q5" s="193">
        <v>0.3</v>
      </c>
      <c r="R5" s="71" t="s">
        <v>1898</v>
      </c>
      <c r="S5" s="118"/>
      <c r="T5" s="55" t="s">
        <v>1899</v>
      </c>
      <c r="U5" s="55" t="s">
        <v>2017</v>
      </c>
      <c r="V5" s="56" t="s">
        <v>139</v>
      </c>
      <c r="W5" s="56" t="s">
        <v>139</v>
      </c>
      <c r="X5" s="56" t="s">
        <v>139</v>
      </c>
      <c r="Y5" s="56" t="s">
        <v>139</v>
      </c>
      <c r="Z5" s="56" t="s">
        <v>139</v>
      </c>
    </row>
    <row r="6" spans="1:26" ht="135" x14ac:dyDescent="0.25">
      <c r="A6" s="428"/>
      <c r="B6" s="429"/>
      <c r="C6" s="54" t="s">
        <v>2015</v>
      </c>
      <c r="D6" s="54" t="s">
        <v>2016</v>
      </c>
      <c r="E6" s="55" t="s">
        <v>1901</v>
      </c>
      <c r="F6" s="55" t="s">
        <v>1902</v>
      </c>
      <c r="G6" s="55" t="s">
        <v>1903</v>
      </c>
      <c r="H6" s="54" t="s">
        <v>105</v>
      </c>
      <c r="I6" s="54" t="s">
        <v>106</v>
      </c>
      <c r="J6" s="54" t="s">
        <v>107</v>
      </c>
      <c r="K6" s="71" t="s">
        <v>1331</v>
      </c>
      <c r="L6" s="195">
        <v>1</v>
      </c>
      <c r="M6" s="193">
        <v>0.25</v>
      </c>
      <c r="N6" s="193">
        <v>0.3</v>
      </c>
      <c r="O6" s="193">
        <v>0.3</v>
      </c>
      <c r="P6" s="193">
        <v>0.2</v>
      </c>
      <c r="Q6" s="193">
        <v>0.2</v>
      </c>
      <c r="R6" s="196" t="s">
        <v>2018</v>
      </c>
      <c r="S6" s="118"/>
      <c r="T6" s="60" t="s">
        <v>1905</v>
      </c>
      <c r="U6" s="55" t="s">
        <v>2019</v>
      </c>
      <c r="V6" s="56" t="s">
        <v>139</v>
      </c>
      <c r="W6" s="56" t="s">
        <v>139</v>
      </c>
      <c r="X6" s="56"/>
      <c r="Y6" s="56" t="s">
        <v>139</v>
      </c>
      <c r="Z6" s="56"/>
    </row>
    <row r="7" spans="1:26" ht="144" customHeight="1" x14ac:dyDescent="0.25">
      <c r="A7" s="428"/>
      <c r="B7" s="429"/>
      <c r="C7" s="424" t="s">
        <v>2015</v>
      </c>
      <c r="D7" s="424" t="s">
        <v>2016</v>
      </c>
      <c r="E7" s="424" t="s">
        <v>1907</v>
      </c>
      <c r="F7" s="424" t="s">
        <v>1908</v>
      </c>
      <c r="G7" s="424" t="s">
        <v>1909</v>
      </c>
      <c r="H7" s="424" t="s">
        <v>134</v>
      </c>
      <c r="I7" s="424" t="s">
        <v>106</v>
      </c>
      <c r="J7" s="424" t="s">
        <v>107</v>
      </c>
      <c r="K7" s="424" t="s">
        <v>1910</v>
      </c>
      <c r="L7" s="420">
        <v>0.05</v>
      </c>
      <c r="M7" s="420">
        <v>0.25</v>
      </c>
      <c r="N7" s="420">
        <v>0.35</v>
      </c>
      <c r="O7" s="420">
        <v>0.4</v>
      </c>
      <c r="P7" s="420">
        <v>0.15</v>
      </c>
      <c r="Q7" s="420">
        <v>0.1</v>
      </c>
      <c r="R7" s="290" t="s">
        <v>2020</v>
      </c>
      <c r="S7" s="118"/>
      <c r="T7" s="55" t="s">
        <v>1912</v>
      </c>
      <c r="U7" s="55" t="s">
        <v>2021</v>
      </c>
      <c r="V7" s="56" t="s">
        <v>139</v>
      </c>
      <c r="W7" s="56" t="s">
        <v>139</v>
      </c>
      <c r="X7" s="56" t="s">
        <v>139</v>
      </c>
      <c r="Y7" s="56" t="s">
        <v>139</v>
      </c>
      <c r="Z7" s="56" t="s">
        <v>139</v>
      </c>
    </row>
    <row r="8" spans="1:26" ht="45" x14ac:dyDescent="0.25">
      <c r="A8" s="428"/>
      <c r="B8" s="429"/>
      <c r="C8" s="425"/>
      <c r="D8" s="425"/>
      <c r="E8" s="425"/>
      <c r="F8" s="425"/>
      <c r="G8" s="425"/>
      <c r="H8" s="425"/>
      <c r="I8" s="425"/>
      <c r="J8" s="425"/>
      <c r="K8" s="425"/>
      <c r="L8" s="421"/>
      <c r="M8" s="421"/>
      <c r="N8" s="421"/>
      <c r="O8" s="421"/>
      <c r="P8" s="421"/>
      <c r="Q8" s="421"/>
      <c r="R8" s="291"/>
      <c r="S8" s="118"/>
      <c r="T8" s="55" t="s">
        <v>1914</v>
      </c>
      <c r="U8" s="55" t="s">
        <v>2022</v>
      </c>
      <c r="V8" s="56" t="s">
        <v>139</v>
      </c>
      <c r="W8" s="56" t="s">
        <v>139</v>
      </c>
      <c r="X8" s="56" t="s">
        <v>139</v>
      </c>
      <c r="Y8" s="56" t="s">
        <v>139</v>
      </c>
      <c r="Z8" s="56" t="s">
        <v>139</v>
      </c>
    </row>
    <row r="9" spans="1:26" ht="30" x14ac:dyDescent="0.25">
      <c r="A9" s="428"/>
      <c r="B9" s="429"/>
      <c r="C9" s="425"/>
      <c r="D9" s="425"/>
      <c r="E9" s="425"/>
      <c r="F9" s="425"/>
      <c r="G9" s="425"/>
      <c r="H9" s="425"/>
      <c r="I9" s="425"/>
      <c r="J9" s="425"/>
      <c r="K9" s="425"/>
      <c r="L9" s="421"/>
      <c r="M9" s="421"/>
      <c r="N9" s="421"/>
      <c r="O9" s="421"/>
      <c r="P9" s="421"/>
      <c r="Q9" s="421"/>
      <c r="R9" s="291"/>
      <c r="S9" s="118"/>
      <c r="T9" s="55" t="s">
        <v>1916</v>
      </c>
      <c r="U9" s="55" t="s">
        <v>2023</v>
      </c>
      <c r="V9" s="56" t="s">
        <v>139</v>
      </c>
      <c r="W9" s="56" t="s">
        <v>139</v>
      </c>
      <c r="X9" s="56" t="s">
        <v>139</v>
      </c>
      <c r="Y9" s="56" t="s">
        <v>139</v>
      </c>
      <c r="Z9" s="56"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18"/>
      <c r="T10" s="55" t="s">
        <v>1918</v>
      </c>
      <c r="U10" s="55" t="s">
        <v>2024</v>
      </c>
      <c r="V10" s="56" t="s">
        <v>139</v>
      </c>
      <c r="W10" s="56" t="s">
        <v>139</v>
      </c>
      <c r="X10" s="56" t="s">
        <v>139</v>
      </c>
      <c r="Y10" s="56" t="s">
        <v>139</v>
      </c>
      <c r="Z10" s="56"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18"/>
      <c r="T11" s="55" t="s">
        <v>1920</v>
      </c>
      <c r="U11" s="55" t="s">
        <v>2025</v>
      </c>
      <c r="V11" s="56" t="s">
        <v>139</v>
      </c>
      <c r="W11" s="56" t="s">
        <v>139</v>
      </c>
      <c r="X11" s="56" t="s">
        <v>139</v>
      </c>
      <c r="Y11" s="56" t="s">
        <v>139</v>
      </c>
      <c r="Z11" s="56"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18"/>
      <c r="T12" s="55" t="s">
        <v>1922</v>
      </c>
      <c r="U12" s="55" t="s">
        <v>2026</v>
      </c>
      <c r="V12" s="56" t="s">
        <v>139</v>
      </c>
      <c r="W12" s="56" t="s">
        <v>139</v>
      </c>
      <c r="X12" s="56" t="s">
        <v>139</v>
      </c>
      <c r="Y12" s="56" t="s">
        <v>139</v>
      </c>
      <c r="Z12" s="56"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18"/>
      <c r="T13" s="55" t="s">
        <v>1924</v>
      </c>
      <c r="U13" s="55" t="s">
        <v>2027</v>
      </c>
      <c r="V13" s="56" t="s">
        <v>139</v>
      </c>
      <c r="W13" s="56" t="s">
        <v>139</v>
      </c>
      <c r="X13" s="56" t="s">
        <v>139</v>
      </c>
      <c r="Y13" s="56" t="s">
        <v>139</v>
      </c>
      <c r="Z13" s="56"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18"/>
      <c r="T14" s="55" t="s">
        <v>1926</v>
      </c>
      <c r="U14" s="55" t="s">
        <v>2028</v>
      </c>
      <c r="V14" s="56" t="s">
        <v>139</v>
      </c>
      <c r="W14" s="56" t="s">
        <v>139</v>
      </c>
      <c r="X14" s="56" t="s">
        <v>139</v>
      </c>
      <c r="Y14" s="56" t="s">
        <v>139</v>
      </c>
      <c r="Z14" s="56"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18"/>
      <c r="T15" s="55" t="s">
        <v>1928</v>
      </c>
      <c r="U15" s="55" t="s">
        <v>2029</v>
      </c>
      <c r="V15" s="56" t="s">
        <v>139</v>
      </c>
      <c r="W15" s="56" t="s">
        <v>139</v>
      </c>
      <c r="X15" s="56" t="s">
        <v>139</v>
      </c>
      <c r="Y15" s="56" t="s">
        <v>139</v>
      </c>
      <c r="Z15" s="56"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18"/>
      <c r="T16" s="55" t="s">
        <v>1930</v>
      </c>
      <c r="U16" s="55" t="s">
        <v>2030</v>
      </c>
      <c r="V16" s="56" t="s">
        <v>139</v>
      </c>
      <c r="W16" s="56" t="s">
        <v>139</v>
      </c>
      <c r="X16" s="56" t="s">
        <v>139</v>
      </c>
      <c r="Y16" s="56" t="s">
        <v>139</v>
      </c>
      <c r="Z16" s="56"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18"/>
      <c r="T17" s="55" t="s">
        <v>1932</v>
      </c>
      <c r="U17" s="55" t="s">
        <v>2031</v>
      </c>
      <c r="V17" s="56" t="s">
        <v>139</v>
      </c>
      <c r="W17" s="56" t="s">
        <v>139</v>
      </c>
      <c r="X17" s="56" t="s">
        <v>139</v>
      </c>
      <c r="Y17" s="56" t="s">
        <v>139</v>
      </c>
      <c r="Z17" s="56"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18"/>
      <c r="T18" s="55" t="s">
        <v>1934</v>
      </c>
      <c r="U18" s="55" t="s">
        <v>2032</v>
      </c>
      <c r="V18" s="56" t="s">
        <v>139</v>
      </c>
      <c r="W18" s="56" t="s">
        <v>139</v>
      </c>
      <c r="X18" s="56" t="s">
        <v>139</v>
      </c>
      <c r="Y18" s="56" t="s">
        <v>139</v>
      </c>
      <c r="Z18" s="56"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18"/>
      <c r="T19" s="55" t="s">
        <v>1936</v>
      </c>
      <c r="U19" s="55" t="s">
        <v>2033</v>
      </c>
      <c r="V19" s="56" t="s">
        <v>139</v>
      </c>
      <c r="W19" s="56" t="s">
        <v>139</v>
      </c>
      <c r="X19" s="56" t="s">
        <v>139</v>
      </c>
      <c r="Y19" s="56" t="s">
        <v>139</v>
      </c>
      <c r="Z19" s="56"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18"/>
      <c r="T20" s="55" t="s">
        <v>1938</v>
      </c>
      <c r="U20" s="55" t="s">
        <v>2034</v>
      </c>
      <c r="V20" s="56" t="s">
        <v>139</v>
      </c>
      <c r="W20" s="56" t="s">
        <v>139</v>
      </c>
      <c r="X20" s="56" t="s">
        <v>139</v>
      </c>
      <c r="Y20" s="56" t="s">
        <v>139</v>
      </c>
      <c r="Z20" s="56"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18"/>
      <c r="T21" s="55" t="s">
        <v>1940</v>
      </c>
      <c r="U21" s="55" t="s">
        <v>2035</v>
      </c>
      <c r="V21" s="56" t="s">
        <v>139</v>
      </c>
      <c r="W21" s="56" t="s">
        <v>139</v>
      </c>
      <c r="X21" s="56" t="s">
        <v>139</v>
      </c>
      <c r="Y21" s="56" t="s">
        <v>139</v>
      </c>
      <c r="Z21" s="56"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18"/>
      <c r="T22" s="55" t="s">
        <v>1942</v>
      </c>
      <c r="U22" s="55" t="s">
        <v>2036</v>
      </c>
      <c r="V22" s="56" t="s">
        <v>139</v>
      </c>
      <c r="W22" s="56" t="s">
        <v>139</v>
      </c>
      <c r="X22" s="56" t="s">
        <v>139</v>
      </c>
      <c r="Y22" s="56" t="s">
        <v>139</v>
      </c>
      <c r="Z22" s="56"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18"/>
      <c r="T23" s="55" t="s">
        <v>1944</v>
      </c>
      <c r="U23" s="55" t="s">
        <v>2037</v>
      </c>
      <c r="V23" s="56" t="s">
        <v>139</v>
      </c>
      <c r="W23" s="56" t="s">
        <v>139</v>
      </c>
      <c r="X23" s="56" t="s">
        <v>139</v>
      </c>
      <c r="Y23" s="56" t="s">
        <v>139</v>
      </c>
      <c r="Z23" s="56"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18"/>
      <c r="T24" s="55" t="s">
        <v>1946</v>
      </c>
      <c r="U24" s="55" t="s">
        <v>2038</v>
      </c>
      <c r="V24" s="56" t="s">
        <v>139</v>
      </c>
      <c r="W24" s="56" t="s">
        <v>139</v>
      </c>
      <c r="X24" s="56" t="s">
        <v>139</v>
      </c>
      <c r="Y24" s="56" t="s">
        <v>139</v>
      </c>
      <c r="Z24" s="56"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18"/>
      <c r="T25" s="55" t="s">
        <v>1948</v>
      </c>
      <c r="U25" s="55" t="s">
        <v>2039</v>
      </c>
      <c r="V25" s="56" t="s">
        <v>139</v>
      </c>
      <c r="W25" s="56" t="s">
        <v>139</v>
      </c>
      <c r="X25" s="56" t="s">
        <v>139</v>
      </c>
      <c r="Y25" s="56" t="s">
        <v>139</v>
      </c>
      <c r="Z25" s="56"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18"/>
      <c r="T26" s="55" t="s">
        <v>1950</v>
      </c>
      <c r="U26" s="55" t="s">
        <v>2040</v>
      </c>
      <c r="V26" s="56" t="s">
        <v>139</v>
      </c>
      <c r="W26" s="56" t="s">
        <v>139</v>
      </c>
      <c r="X26" s="56" t="s">
        <v>139</v>
      </c>
      <c r="Y26" s="56" t="s">
        <v>139</v>
      </c>
      <c r="Z26" s="56"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18"/>
      <c r="T27" s="55" t="s">
        <v>1952</v>
      </c>
      <c r="U27" s="55" t="s">
        <v>2041</v>
      </c>
      <c r="V27" s="56" t="s">
        <v>139</v>
      </c>
      <c r="W27" s="56" t="s">
        <v>139</v>
      </c>
      <c r="X27" s="56" t="s">
        <v>139</v>
      </c>
      <c r="Y27" s="56" t="s">
        <v>139</v>
      </c>
      <c r="Z27" s="56"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18"/>
      <c r="T28" s="55" t="s">
        <v>1954</v>
      </c>
      <c r="U28" s="55" t="s">
        <v>2042</v>
      </c>
      <c r="V28" s="56" t="s">
        <v>139</v>
      </c>
      <c r="W28" s="56" t="s">
        <v>139</v>
      </c>
      <c r="X28" s="56" t="s">
        <v>139</v>
      </c>
      <c r="Y28" s="56" t="s">
        <v>139</v>
      </c>
      <c r="Z28" s="56"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18"/>
      <c r="T29" s="55" t="s">
        <v>1956</v>
      </c>
      <c r="U29" s="55" t="s">
        <v>2043</v>
      </c>
      <c r="V29" s="56" t="s">
        <v>139</v>
      </c>
      <c r="W29" s="56" t="s">
        <v>139</v>
      </c>
      <c r="X29" s="56" t="s">
        <v>139</v>
      </c>
      <c r="Y29" s="56" t="s">
        <v>139</v>
      </c>
      <c r="Z29" s="56"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18"/>
      <c r="T30" s="55" t="s">
        <v>1958</v>
      </c>
      <c r="U30" s="55" t="s">
        <v>2044</v>
      </c>
      <c r="V30" s="56" t="s">
        <v>139</v>
      </c>
      <c r="W30" s="56" t="s">
        <v>139</v>
      </c>
      <c r="X30" s="56" t="s">
        <v>139</v>
      </c>
      <c r="Y30" s="56" t="s">
        <v>139</v>
      </c>
      <c r="Z30" s="56"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18"/>
      <c r="T31" s="55" t="s">
        <v>1960</v>
      </c>
      <c r="U31" s="55" t="s">
        <v>2045</v>
      </c>
      <c r="V31" s="56" t="s">
        <v>139</v>
      </c>
      <c r="W31" s="56" t="s">
        <v>139</v>
      </c>
      <c r="X31" s="56" t="s">
        <v>139</v>
      </c>
      <c r="Y31" s="56" t="s">
        <v>139</v>
      </c>
      <c r="Z31" s="56"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18"/>
      <c r="T32" s="55" t="s">
        <v>1962</v>
      </c>
      <c r="U32" s="55" t="s">
        <v>2046</v>
      </c>
      <c r="V32" s="56" t="s">
        <v>139</v>
      </c>
      <c r="W32" s="56" t="s">
        <v>139</v>
      </c>
      <c r="X32" s="56" t="s">
        <v>139</v>
      </c>
      <c r="Y32" s="56" t="s">
        <v>139</v>
      </c>
      <c r="Z32" s="56"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18"/>
      <c r="T33" s="55" t="s">
        <v>1964</v>
      </c>
      <c r="U33" s="55" t="s">
        <v>2047</v>
      </c>
      <c r="V33" s="56" t="s">
        <v>139</v>
      </c>
      <c r="W33" s="56" t="s">
        <v>139</v>
      </c>
      <c r="X33" s="56" t="s">
        <v>139</v>
      </c>
      <c r="Y33" s="56" t="s">
        <v>139</v>
      </c>
      <c r="Z33" s="56"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18"/>
      <c r="T34" s="55" t="s">
        <v>1966</v>
      </c>
      <c r="U34" s="55" t="s">
        <v>2048</v>
      </c>
      <c r="V34" s="56" t="s">
        <v>139</v>
      </c>
      <c r="W34" s="56" t="s">
        <v>139</v>
      </c>
      <c r="X34" s="56" t="s">
        <v>139</v>
      </c>
      <c r="Y34" s="56" t="s">
        <v>139</v>
      </c>
      <c r="Z34" s="56"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18"/>
      <c r="T35" s="55" t="s">
        <v>1968</v>
      </c>
      <c r="U35" s="55" t="s">
        <v>2049</v>
      </c>
      <c r="V35" s="56" t="s">
        <v>139</v>
      </c>
      <c r="W35" s="56" t="s">
        <v>139</v>
      </c>
      <c r="X35" s="56" t="s">
        <v>139</v>
      </c>
      <c r="Y35" s="56" t="s">
        <v>139</v>
      </c>
      <c r="Z35" s="56"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18"/>
      <c r="T36" s="55" t="s">
        <v>1970</v>
      </c>
      <c r="U36" s="55" t="s">
        <v>2050</v>
      </c>
      <c r="V36" s="56" t="s">
        <v>139</v>
      </c>
      <c r="W36" s="56" t="s">
        <v>139</v>
      </c>
      <c r="X36" s="56" t="s">
        <v>139</v>
      </c>
      <c r="Y36" s="56" t="s">
        <v>139</v>
      </c>
      <c r="Z36" s="56"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18"/>
      <c r="T37" s="55" t="s">
        <v>1972</v>
      </c>
      <c r="U37" s="55" t="s">
        <v>2051</v>
      </c>
      <c r="V37" s="56" t="s">
        <v>139</v>
      </c>
      <c r="W37" s="56" t="s">
        <v>139</v>
      </c>
      <c r="X37" s="56" t="s">
        <v>139</v>
      </c>
      <c r="Y37" s="56" t="s">
        <v>139</v>
      </c>
      <c r="Z37" s="56"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18"/>
      <c r="T38" s="55" t="s">
        <v>1974</v>
      </c>
      <c r="U38" s="55" t="s">
        <v>2052</v>
      </c>
      <c r="V38" s="56" t="s">
        <v>139</v>
      </c>
      <c r="W38" s="56" t="s">
        <v>139</v>
      </c>
      <c r="X38" s="56" t="s">
        <v>139</v>
      </c>
      <c r="Y38" s="56" t="s">
        <v>139</v>
      </c>
      <c r="Z38" s="56"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18"/>
      <c r="T39" s="55" t="s">
        <v>1976</v>
      </c>
      <c r="U39" s="55" t="s">
        <v>2053</v>
      </c>
      <c r="V39" s="56" t="s">
        <v>139</v>
      </c>
      <c r="W39" s="56" t="s">
        <v>139</v>
      </c>
      <c r="X39" s="56" t="s">
        <v>139</v>
      </c>
      <c r="Y39" s="56" t="s">
        <v>139</v>
      </c>
      <c r="Z39" s="56"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18"/>
      <c r="T40" s="55" t="s">
        <v>1978</v>
      </c>
      <c r="U40" s="55" t="s">
        <v>2054</v>
      </c>
      <c r="V40" s="56" t="s">
        <v>139</v>
      </c>
      <c r="W40" s="56" t="s">
        <v>139</v>
      </c>
      <c r="X40" s="56" t="s">
        <v>139</v>
      </c>
      <c r="Y40" s="56" t="s">
        <v>139</v>
      </c>
      <c r="Z40" s="56"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18"/>
      <c r="T41" s="55" t="s">
        <v>1980</v>
      </c>
      <c r="U41" s="55" t="s">
        <v>2055</v>
      </c>
      <c r="V41" s="56" t="s">
        <v>139</v>
      </c>
      <c r="W41" s="56" t="s">
        <v>139</v>
      </c>
      <c r="X41" s="56" t="s">
        <v>139</v>
      </c>
      <c r="Y41" s="56" t="s">
        <v>139</v>
      </c>
      <c r="Z41" s="56"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18"/>
      <c r="T42" s="55" t="s">
        <v>1982</v>
      </c>
      <c r="U42" s="55" t="s">
        <v>2056</v>
      </c>
      <c r="V42" s="56" t="s">
        <v>139</v>
      </c>
      <c r="W42" s="56" t="s">
        <v>139</v>
      </c>
      <c r="X42" s="56" t="s">
        <v>139</v>
      </c>
      <c r="Y42" s="56" t="s">
        <v>139</v>
      </c>
      <c r="Z42" s="56"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18"/>
      <c r="T43" s="55" t="s">
        <v>1984</v>
      </c>
      <c r="U43" s="55" t="s">
        <v>2057</v>
      </c>
      <c r="V43" s="56" t="s">
        <v>139</v>
      </c>
      <c r="W43" s="56" t="s">
        <v>139</v>
      </c>
      <c r="X43" s="56" t="s">
        <v>139</v>
      </c>
      <c r="Y43" s="56" t="s">
        <v>139</v>
      </c>
      <c r="Z43" s="56"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18"/>
      <c r="T44" s="55" t="s">
        <v>1986</v>
      </c>
      <c r="U44" s="55" t="s">
        <v>2058</v>
      </c>
      <c r="V44" s="56" t="s">
        <v>139</v>
      </c>
      <c r="W44" s="56" t="s">
        <v>139</v>
      </c>
      <c r="X44" s="56" t="s">
        <v>139</v>
      </c>
      <c r="Y44" s="56" t="s">
        <v>139</v>
      </c>
      <c r="Z44" s="56"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18"/>
      <c r="T45" s="55" t="s">
        <v>1988</v>
      </c>
      <c r="U45" s="55" t="s">
        <v>2059</v>
      </c>
      <c r="V45" s="56" t="s">
        <v>139</v>
      </c>
      <c r="W45" s="56" t="s">
        <v>139</v>
      </c>
      <c r="X45" s="56" t="s">
        <v>139</v>
      </c>
      <c r="Y45" s="56" t="s">
        <v>139</v>
      </c>
      <c r="Z45" s="56"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18"/>
      <c r="T46" s="55" t="s">
        <v>1990</v>
      </c>
      <c r="U46" s="55" t="s">
        <v>2060</v>
      </c>
      <c r="V46" s="56" t="s">
        <v>139</v>
      </c>
      <c r="W46" s="56" t="s">
        <v>139</v>
      </c>
      <c r="X46" s="56" t="s">
        <v>139</v>
      </c>
      <c r="Y46" s="56" t="s">
        <v>139</v>
      </c>
      <c r="Z46" s="56"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18"/>
      <c r="T47" s="55" t="s">
        <v>1992</v>
      </c>
      <c r="U47" s="55" t="s">
        <v>2061</v>
      </c>
      <c r="V47" s="56" t="s">
        <v>139</v>
      </c>
      <c r="W47" s="56" t="s">
        <v>139</v>
      </c>
      <c r="X47" s="56" t="s">
        <v>139</v>
      </c>
      <c r="Y47" s="56" t="s">
        <v>139</v>
      </c>
      <c r="Z47" s="56"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18"/>
      <c r="T48" s="55" t="s">
        <v>1994</v>
      </c>
      <c r="U48" s="55" t="s">
        <v>2062</v>
      </c>
      <c r="V48" s="56" t="s">
        <v>139</v>
      </c>
      <c r="W48" s="56" t="s">
        <v>139</v>
      </c>
      <c r="X48" s="56" t="s">
        <v>139</v>
      </c>
      <c r="Y48" s="56" t="s">
        <v>139</v>
      </c>
      <c r="Z48" s="56"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18"/>
      <c r="T49" s="55" t="s">
        <v>1996</v>
      </c>
      <c r="U49" s="55" t="s">
        <v>2063</v>
      </c>
      <c r="V49" s="56" t="s">
        <v>139</v>
      </c>
      <c r="W49" s="56" t="s">
        <v>139</v>
      </c>
      <c r="X49" s="56" t="s">
        <v>139</v>
      </c>
      <c r="Y49" s="56" t="s">
        <v>139</v>
      </c>
      <c r="Z49" s="56"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18"/>
      <c r="T50" s="55" t="s">
        <v>1998</v>
      </c>
      <c r="U50" s="55" t="s">
        <v>2064</v>
      </c>
      <c r="V50" s="56" t="s">
        <v>139</v>
      </c>
      <c r="W50" s="56" t="s">
        <v>139</v>
      </c>
      <c r="X50" s="56" t="s">
        <v>139</v>
      </c>
      <c r="Y50" s="56" t="s">
        <v>139</v>
      </c>
      <c r="Z50" s="56" t="s">
        <v>139</v>
      </c>
    </row>
    <row r="51" spans="1:26" x14ac:dyDescent="0.25">
      <c r="A51" s="428"/>
      <c r="B51" s="429"/>
      <c r="C51" s="425"/>
      <c r="D51" s="425"/>
      <c r="E51" s="425"/>
      <c r="F51" s="425"/>
      <c r="G51" s="425"/>
      <c r="H51" s="425"/>
      <c r="I51" s="425"/>
      <c r="J51" s="425"/>
      <c r="K51" s="425"/>
      <c r="L51" s="421"/>
      <c r="M51" s="421"/>
      <c r="N51" s="421"/>
      <c r="O51" s="421"/>
      <c r="P51" s="421"/>
      <c r="Q51" s="421"/>
      <c r="R51" s="291"/>
      <c r="S51" s="118"/>
      <c r="T51" s="55" t="s">
        <v>2000</v>
      </c>
      <c r="U51" s="55" t="s">
        <v>2065</v>
      </c>
      <c r="V51" s="56" t="s">
        <v>139</v>
      </c>
      <c r="W51" s="56" t="s">
        <v>139</v>
      </c>
      <c r="X51" s="56" t="s">
        <v>139</v>
      </c>
      <c r="Y51" s="56" t="s">
        <v>139</v>
      </c>
      <c r="Z51" s="56"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18"/>
      <c r="T52" s="55" t="s">
        <v>2002</v>
      </c>
      <c r="U52" s="55" t="s">
        <v>2066</v>
      </c>
      <c r="V52" s="56" t="s">
        <v>139</v>
      </c>
      <c r="W52" s="56" t="s">
        <v>139</v>
      </c>
      <c r="X52" s="56" t="s">
        <v>139</v>
      </c>
      <c r="Y52" s="56" t="s">
        <v>139</v>
      </c>
      <c r="Z52" s="56"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18"/>
      <c r="T53" s="55" t="s">
        <v>2004</v>
      </c>
      <c r="U53" s="55" t="s">
        <v>2067</v>
      </c>
      <c r="V53" s="56" t="s">
        <v>139</v>
      </c>
      <c r="W53" s="56" t="s">
        <v>139</v>
      </c>
      <c r="X53" s="56" t="s">
        <v>139</v>
      </c>
      <c r="Y53" s="56" t="s">
        <v>139</v>
      </c>
      <c r="Z53" s="56"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18"/>
      <c r="T54" s="55" t="s">
        <v>2006</v>
      </c>
      <c r="U54" s="55" t="s">
        <v>2068</v>
      </c>
      <c r="V54" s="56" t="s">
        <v>139</v>
      </c>
      <c r="W54" s="56" t="s">
        <v>139</v>
      </c>
      <c r="X54" s="56" t="s">
        <v>139</v>
      </c>
      <c r="Y54" s="56" t="s">
        <v>139</v>
      </c>
      <c r="Z54" s="56"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18"/>
      <c r="T55" s="55" t="s">
        <v>2008</v>
      </c>
      <c r="U55" s="55" t="s">
        <v>2069</v>
      </c>
      <c r="V55" s="56" t="s">
        <v>139</v>
      </c>
      <c r="W55" s="56" t="s">
        <v>139</v>
      </c>
      <c r="X55" s="56" t="s">
        <v>139</v>
      </c>
      <c r="Y55" s="56" t="s">
        <v>139</v>
      </c>
      <c r="Z55" s="56"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18"/>
      <c r="T56" s="55" t="s">
        <v>2010</v>
      </c>
      <c r="U56" s="55" t="s">
        <v>2070</v>
      </c>
      <c r="V56" s="56" t="s">
        <v>139</v>
      </c>
      <c r="W56" s="56" t="s">
        <v>139</v>
      </c>
      <c r="X56" s="56" t="s">
        <v>139</v>
      </c>
      <c r="Y56" s="56" t="s">
        <v>139</v>
      </c>
      <c r="Z56" s="56"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55" t="s">
        <v>2012</v>
      </c>
      <c r="U57" s="55" t="s">
        <v>2071</v>
      </c>
      <c r="V57" s="56" t="s">
        <v>139</v>
      </c>
      <c r="W57" s="56" t="s">
        <v>139</v>
      </c>
      <c r="X57" s="56" t="s">
        <v>139</v>
      </c>
      <c r="Y57" s="56" t="s">
        <v>139</v>
      </c>
      <c r="Z57" s="56"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42">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P7:P57"/>
    <mergeCell ref="Q7:Q57"/>
    <mergeCell ref="R7:R57"/>
    <mergeCell ref="I7:I57"/>
    <mergeCell ref="J7:J57"/>
    <mergeCell ref="K7:K57"/>
    <mergeCell ref="L7:L57"/>
    <mergeCell ref="M7:M57"/>
    <mergeCell ref="N7:N57"/>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H6" sqref="H6"/>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430"/>
      <c r="B1" s="431"/>
      <c r="C1" s="368" t="s">
        <v>2072</v>
      </c>
      <c r="D1" s="368"/>
      <c r="E1" s="368"/>
      <c r="F1" s="368"/>
      <c r="G1" s="368"/>
      <c r="H1" s="368"/>
      <c r="I1" s="368"/>
      <c r="J1" s="368"/>
      <c r="K1" s="368"/>
      <c r="L1" s="368"/>
      <c r="M1" s="368"/>
      <c r="N1" s="368"/>
      <c r="O1" s="368"/>
      <c r="P1" s="368"/>
      <c r="Q1" s="368"/>
      <c r="R1" s="368"/>
      <c r="S1" s="368"/>
      <c r="T1" s="368"/>
      <c r="U1" s="368"/>
      <c r="V1" s="368"/>
      <c r="W1" s="368"/>
      <c r="X1" s="368"/>
      <c r="Y1" s="368"/>
      <c r="Z1" s="368"/>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2073</v>
      </c>
      <c r="D5" s="54" t="s">
        <v>2074</v>
      </c>
      <c r="E5" s="54" t="s">
        <v>1895</v>
      </c>
      <c r="F5" s="54" t="s">
        <v>1896</v>
      </c>
      <c r="G5" s="54" t="s">
        <v>1897</v>
      </c>
      <c r="H5" s="54" t="s">
        <v>134</v>
      </c>
      <c r="I5" s="54" t="s">
        <v>106</v>
      </c>
      <c r="J5" s="54" t="s">
        <v>107</v>
      </c>
      <c r="K5" s="71" t="s">
        <v>1331</v>
      </c>
      <c r="L5" s="192">
        <v>80</v>
      </c>
      <c r="M5" s="193">
        <v>0.5</v>
      </c>
      <c r="N5" s="193">
        <v>0</v>
      </c>
      <c r="O5" s="193">
        <v>0.4</v>
      </c>
      <c r="P5" s="193">
        <v>0.35</v>
      </c>
      <c r="Q5" s="193">
        <v>0.25</v>
      </c>
      <c r="R5" s="71" t="s">
        <v>2075</v>
      </c>
      <c r="S5" s="118"/>
      <c r="T5" s="55" t="s">
        <v>1899</v>
      </c>
      <c r="U5" s="55" t="s">
        <v>2076</v>
      </c>
      <c r="V5" s="56" t="s">
        <v>139</v>
      </c>
      <c r="W5" s="56" t="s">
        <v>139</v>
      </c>
      <c r="X5" s="56" t="s">
        <v>139</v>
      </c>
      <c r="Y5" s="56" t="s">
        <v>139</v>
      </c>
      <c r="Z5" s="56" t="s">
        <v>139</v>
      </c>
    </row>
    <row r="6" spans="1:26" ht="135" x14ac:dyDescent="0.25">
      <c r="A6" s="428"/>
      <c r="B6" s="429"/>
      <c r="C6" s="54" t="s">
        <v>2073</v>
      </c>
      <c r="D6" s="54" t="s">
        <v>2074</v>
      </c>
      <c r="E6" s="55" t="s">
        <v>1901</v>
      </c>
      <c r="F6" s="55" t="s">
        <v>1902</v>
      </c>
      <c r="G6" s="55" t="s">
        <v>1903</v>
      </c>
      <c r="H6" s="54" t="s">
        <v>105</v>
      </c>
      <c r="I6" s="54" t="s">
        <v>106</v>
      </c>
      <c r="J6" s="54" t="s">
        <v>107</v>
      </c>
      <c r="K6" s="71" t="s">
        <v>1331</v>
      </c>
      <c r="L6" s="195">
        <v>1</v>
      </c>
      <c r="M6" s="193">
        <v>0.25</v>
      </c>
      <c r="N6" s="193">
        <v>0.15</v>
      </c>
      <c r="O6" s="193">
        <v>0.2</v>
      </c>
      <c r="P6" s="193">
        <v>0.65</v>
      </c>
      <c r="Q6" s="193">
        <v>0</v>
      </c>
      <c r="R6" s="196" t="s">
        <v>2077</v>
      </c>
      <c r="S6" s="118"/>
      <c r="T6" s="60" t="s">
        <v>1905</v>
      </c>
      <c r="U6" s="55" t="s">
        <v>2078</v>
      </c>
      <c r="V6" s="56" t="s">
        <v>139</v>
      </c>
      <c r="W6" s="56" t="s">
        <v>139</v>
      </c>
      <c r="X6" s="56"/>
      <c r="Y6" s="56" t="s">
        <v>139</v>
      </c>
      <c r="Z6" s="56"/>
    </row>
    <row r="7" spans="1:26" ht="144" customHeight="1" x14ac:dyDescent="0.25">
      <c r="A7" s="428"/>
      <c r="B7" s="429"/>
      <c r="C7" s="424" t="s">
        <v>2073</v>
      </c>
      <c r="D7" s="424" t="s">
        <v>2074</v>
      </c>
      <c r="E7" s="424" t="s">
        <v>1907</v>
      </c>
      <c r="F7" s="424" t="s">
        <v>1908</v>
      </c>
      <c r="G7" s="424" t="s">
        <v>1909</v>
      </c>
      <c r="H7" s="424" t="s">
        <v>134</v>
      </c>
      <c r="I7" s="424" t="s">
        <v>106</v>
      </c>
      <c r="J7" s="424" t="s">
        <v>107</v>
      </c>
      <c r="K7" s="424" t="s">
        <v>1910</v>
      </c>
      <c r="L7" s="420">
        <v>7.0000000000000007E-2</v>
      </c>
      <c r="M7" s="420">
        <v>0.25</v>
      </c>
      <c r="N7" s="420">
        <v>0.2</v>
      </c>
      <c r="O7" s="420">
        <v>0.3</v>
      </c>
      <c r="P7" s="420">
        <v>0.25</v>
      </c>
      <c r="Q7" s="420">
        <v>0.25</v>
      </c>
      <c r="R7" s="290" t="s">
        <v>2079</v>
      </c>
      <c r="S7" s="118"/>
      <c r="T7" s="55" t="s">
        <v>1912</v>
      </c>
      <c r="U7" s="55" t="s">
        <v>2080</v>
      </c>
      <c r="V7" s="56" t="s">
        <v>139</v>
      </c>
      <c r="W7" s="56" t="s">
        <v>139</v>
      </c>
      <c r="X7" s="56" t="s">
        <v>139</v>
      </c>
      <c r="Y7" s="56" t="s">
        <v>139</v>
      </c>
      <c r="Z7" s="56" t="s">
        <v>139</v>
      </c>
    </row>
    <row r="8" spans="1:26" ht="45" x14ac:dyDescent="0.25">
      <c r="A8" s="428"/>
      <c r="B8" s="429"/>
      <c r="C8" s="425"/>
      <c r="D8" s="425"/>
      <c r="E8" s="425"/>
      <c r="F8" s="425"/>
      <c r="G8" s="425"/>
      <c r="H8" s="425"/>
      <c r="I8" s="425"/>
      <c r="J8" s="425"/>
      <c r="K8" s="425"/>
      <c r="L8" s="421"/>
      <c r="M8" s="421"/>
      <c r="N8" s="421"/>
      <c r="O8" s="421"/>
      <c r="P8" s="421"/>
      <c r="Q8" s="421"/>
      <c r="R8" s="291"/>
      <c r="S8" s="118"/>
      <c r="T8" s="55" t="s">
        <v>1914</v>
      </c>
      <c r="U8" s="55" t="s">
        <v>2081</v>
      </c>
      <c r="V8" s="56" t="s">
        <v>139</v>
      </c>
      <c r="W8" s="56" t="s">
        <v>139</v>
      </c>
      <c r="X8" s="56" t="s">
        <v>139</v>
      </c>
      <c r="Y8" s="56" t="s">
        <v>139</v>
      </c>
      <c r="Z8" s="56" t="s">
        <v>139</v>
      </c>
    </row>
    <row r="9" spans="1:26" ht="30" x14ac:dyDescent="0.25">
      <c r="A9" s="428"/>
      <c r="B9" s="429"/>
      <c r="C9" s="425"/>
      <c r="D9" s="425"/>
      <c r="E9" s="425"/>
      <c r="F9" s="425"/>
      <c r="G9" s="425"/>
      <c r="H9" s="425"/>
      <c r="I9" s="425"/>
      <c r="J9" s="425"/>
      <c r="K9" s="425"/>
      <c r="L9" s="421"/>
      <c r="M9" s="421"/>
      <c r="N9" s="421"/>
      <c r="O9" s="421"/>
      <c r="P9" s="421"/>
      <c r="Q9" s="421"/>
      <c r="R9" s="291"/>
      <c r="S9" s="118"/>
      <c r="T9" s="55" t="s">
        <v>1916</v>
      </c>
      <c r="U9" s="55" t="s">
        <v>2082</v>
      </c>
      <c r="V9" s="56" t="s">
        <v>139</v>
      </c>
      <c r="W9" s="56" t="s">
        <v>139</v>
      </c>
      <c r="X9" s="56" t="s">
        <v>139</v>
      </c>
      <c r="Y9" s="56" t="s">
        <v>139</v>
      </c>
      <c r="Z9" s="56"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18"/>
      <c r="T10" s="55" t="s">
        <v>1918</v>
      </c>
      <c r="U10" s="55" t="s">
        <v>2083</v>
      </c>
      <c r="V10" s="56" t="s">
        <v>139</v>
      </c>
      <c r="W10" s="56" t="s">
        <v>139</v>
      </c>
      <c r="X10" s="56" t="s">
        <v>139</v>
      </c>
      <c r="Y10" s="56" t="s">
        <v>139</v>
      </c>
      <c r="Z10" s="56"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18"/>
      <c r="T11" s="55" t="s">
        <v>1920</v>
      </c>
      <c r="U11" s="55" t="s">
        <v>2084</v>
      </c>
      <c r="V11" s="56" t="s">
        <v>139</v>
      </c>
      <c r="W11" s="56" t="s">
        <v>139</v>
      </c>
      <c r="X11" s="56" t="s">
        <v>139</v>
      </c>
      <c r="Y11" s="56" t="s">
        <v>139</v>
      </c>
      <c r="Z11" s="56"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18"/>
      <c r="T12" s="55" t="s">
        <v>1922</v>
      </c>
      <c r="U12" s="55" t="s">
        <v>2085</v>
      </c>
      <c r="V12" s="56" t="s">
        <v>139</v>
      </c>
      <c r="W12" s="56" t="s">
        <v>139</v>
      </c>
      <c r="X12" s="56" t="s">
        <v>139</v>
      </c>
      <c r="Y12" s="56" t="s">
        <v>139</v>
      </c>
      <c r="Z12" s="56"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18"/>
      <c r="T13" s="55" t="s">
        <v>1924</v>
      </c>
      <c r="U13" s="55" t="s">
        <v>2086</v>
      </c>
      <c r="V13" s="56" t="s">
        <v>139</v>
      </c>
      <c r="W13" s="56" t="s">
        <v>139</v>
      </c>
      <c r="X13" s="56" t="s">
        <v>139</v>
      </c>
      <c r="Y13" s="56" t="s">
        <v>139</v>
      </c>
      <c r="Z13" s="56"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18"/>
      <c r="T14" s="55" t="s">
        <v>1926</v>
      </c>
      <c r="U14" s="55" t="s">
        <v>2087</v>
      </c>
      <c r="V14" s="56" t="s">
        <v>139</v>
      </c>
      <c r="W14" s="56" t="s">
        <v>139</v>
      </c>
      <c r="X14" s="56" t="s">
        <v>139</v>
      </c>
      <c r="Y14" s="56" t="s">
        <v>139</v>
      </c>
      <c r="Z14" s="56"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18"/>
      <c r="T15" s="55" t="s">
        <v>1928</v>
      </c>
      <c r="U15" s="55" t="s">
        <v>2088</v>
      </c>
      <c r="V15" s="56" t="s">
        <v>139</v>
      </c>
      <c r="W15" s="56" t="s">
        <v>139</v>
      </c>
      <c r="X15" s="56" t="s">
        <v>139</v>
      </c>
      <c r="Y15" s="56" t="s">
        <v>139</v>
      </c>
      <c r="Z15" s="56"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18"/>
      <c r="T16" s="55" t="s">
        <v>1930</v>
      </c>
      <c r="U16" s="55" t="s">
        <v>2089</v>
      </c>
      <c r="V16" s="56" t="s">
        <v>139</v>
      </c>
      <c r="W16" s="56" t="s">
        <v>139</v>
      </c>
      <c r="X16" s="56" t="s">
        <v>139</v>
      </c>
      <c r="Y16" s="56" t="s">
        <v>139</v>
      </c>
      <c r="Z16" s="56"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18"/>
      <c r="T17" s="55" t="s">
        <v>1932</v>
      </c>
      <c r="U17" s="55" t="s">
        <v>2090</v>
      </c>
      <c r="V17" s="56" t="s">
        <v>139</v>
      </c>
      <c r="W17" s="56" t="s">
        <v>139</v>
      </c>
      <c r="X17" s="56" t="s">
        <v>139</v>
      </c>
      <c r="Y17" s="56" t="s">
        <v>139</v>
      </c>
      <c r="Z17" s="56"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18"/>
      <c r="T18" s="55" t="s">
        <v>1934</v>
      </c>
      <c r="U18" s="55" t="s">
        <v>2091</v>
      </c>
      <c r="V18" s="56" t="s">
        <v>139</v>
      </c>
      <c r="W18" s="56" t="s">
        <v>139</v>
      </c>
      <c r="X18" s="56" t="s">
        <v>139</v>
      </c>
      <c r="Y18" s="56" t="s">
        <v>139</v>
      </c>
      <c r="Z18" s="56"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18"/>
      <c r="T19" s="55" t="s">
        <v>1936</v>
      </c>
      <c r="U19" s="55" t="s">
        <v>2092</v>
      </c>
      <c r="V19" s="56" t="s">
        <v>139</v>
      </c>
      <c r="W19" s="56" t="s">
        <v>139</v>
      </c>
      <c r="X19" s="56" t="s">
        <v>139</v>
      </c>
      <c r="Y19" s="56" t="s">
        <v>139</v>
      </c>
      <c r="Z19" s="56"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18"/>
      <c r="T20" s="55" t="s">
        <v>1938</v>
      </c>
      <c r="U20" s="55" t="s">
        <v>2093</v>
      </c>
      <c r="V20" s="56" t="s">
        <v>139</v>
      </c>
      <c r="W20" s="56" t="s">
        <v>139</v>
      </c>
      <c r="X20" s="56" t="s">
        <v>139</v>
      </c>
      <c r="Y20" s="56" t="s">
        <v>139</v>
      </c>
      <c r="Z20" s="56"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18"/>
      <c r="T21" s="55" t="s">
        <v>1940</v>
      </c>
      <c r="U21" s="55" t="s">
        <v>2094</v>
      </c>
      <c r="V21" s="56" t="s">
        <v>139</v>
      </c>
      <c r="W21" s="56" t="s">
        <v>139</v>
      </c>
      <c r="X21" s="56" t="s">
        <v>139</v>
      </c>
      <c r="Y21" s="56" t="s">
        <v>139</v>
      </c>
      <c r="Z21" s="56"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18"/>
      <c r="T22" s="55" t="s">
        <v>1942</v>
      </c>
      <c r="U22" s="55" t="s">
        <v>2095</v>
      </c>
      <c r="V22" s="56" t="s">
        <v>139</v>
      </c>
      <c r="W22" s="56" t="s">
        <v>139</v>
      </c>
      <c r="X22" s="56" t="s">
        <v>139</v>
      </c>
      <c r="Y22" s="56" t="s">
        <v>139</v>
      </c>
      <c r="Z22" s="56"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18"/>
      <c r="T23" s="55" t="s">
        <v>1944</v>
      </c>
      <c r="U23" s="55" t="s">
        <v>2096</v>
      </c>
      <c r="V23" s="56" t="s">
        <v>139</v>
      </c>
      <c r="W23" s="56" t="s">
        <v>139</v>
      </c>
      <c r="X23" s="56" t="s">
        <v>139</v>
      </c>
      <c r="Y23" s="56" t="s">
        <v>139</v>
      </c>
      <c r="Z23" s="56"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18"/>
      <c r="T24" s="55" t="s">
        <v>1946</v>
      </c>
      <c r="U24" s="55" t="s">
        <v>2097</v>
      </c>
      <c r="V24" s="56" t="s">
        <v>139</v>
      </c>
      <c r="W24" s="56" t="s">
        <v>139</v>
      </c>
      <c r="X24" s="56" t="s">
        <v>139</v>
      </c>
      <c r="Y24" s="56" t="s">
        <v>139</v>
      </c>
      <c r="Z24" s="56"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18"/>
      <c r="T25" s="55" t="s">
        <v>1948</v>
      </c>
      <c r="U25" s="55" t="s">
        <v>2098</v>
      </c>
      <c r="V25" s="56" t="s">
        <v>139</v>
      </c>
      <c r="W25" s="56" t="s">
        <v>139</v>
      </c>
      <c r="X25" s="56" t="s">
        <v>139</v>
      </c>
      <c r="Y25" s="56" t="s">
        <v>139</v>
      </c>
      <c r="Z25" s="56"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18"/>
      <c r="T26" s="55" t="s">
        <v>1950</v>
      </c>
      <c r="U26" s="55" t="s">
        <v>2099</v>
      </c>
      <c r="V26" s="56" t="s">
        <v>139</v>
      </c>
      <c r="W26" s="56" t="s">
        <v>139</v>
      </c>
      <c r="X26" s="56" t="s">
        <v>139</v>
      </c>
      <c r="Y26" s="56" t="s">
        <v>139</v>
      </c>
      <c r="Z26" s="56"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18"/>
      <c r="T27" s="55" t="s">
        <v>1952</v>
      </c>
      <c r="U27" s="55" t="s">
        <v>2100</v>
      </c>
      <c r="V27" s="56" t="s">
        <v>139</v>
      </c>
      <c r="W27" s="56" t="s">
        <v>139</v>
      </c>
      <c r="X27" s="56" t="s">
        <v>139</v>
      </c>
      <c r="Y27" s="56" t="s">
        <v>139</v>
      </c>
      <c r="Z27" s="56"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18"/>
      <c r="T28" s="55" t="s">
        <v>1954</v>
      </c>
      <c r="U28" s="55" t="s">
        <v>2101</v>
      </c>
      <c r="V28" s="56" t="s">
        <v>139</v>
      </c>
      <c r="W28" s="56" t="s">
        <v>139</v>
      </c>
      <c r="X28" s="56" t="s">
        <v>139</v>
      </c>
      <c r="Y28" s="56" t="s">
        <v>139</v>
      </c>
      <c r="Z28" s="56"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18"/>
      <c r="T29" s="55" t="s">
        <v>1956</v>
      </c>
      <c r="U29" s="55" t="s">
        <v>2102</v>
      </c>
      <c r="V29" s="56" t="s">
        <v>139</v>
      </c>
      <c r="W29" s="56" t="s">
        <v>139</v>
      </c>
      <c r="X29" s="56" t="s">
        <v>139</v>
      </c>
      <c r="Y29" s="56" t="s">
        <v>139</v>
      </c>
      <c r="Z29" s="56"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18"/>
      <c r="T30" s="55" t="s">
        <v>1958</v>
      </c>
      <c r="U30" s="55" t="s">
        <v>2103</v>
      </c>
      <c r="V30" s="56" t="s">
        <v>139</v>
      </c>
      <c r="W30" s="56" t="s">
        <v>139</v>
      </c>
      <c r="X30" s="56" t="s">
        <v>139</v>
      </c>
      <c r="Y30" s="56" t="s">
        <v>139</v>
      </c>
      <c r="Z30" s="56"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18"/>
      <c r="T31" s="55" t="s">
        <v>1960</v>
      </c>
      <c r="U31" s="55" t="s">
        <v>2104</v>
      </c>
      <c r="V31" s="56" t="s">
        <v>139</v>
      </c>
      <c r="W31" s="56" t="s">
        <v>139</v>
      </c>
      <c r="X31" s="56" t="s">
        <v>139</v>
      </c>
      <c r="Y31" s="56" t="s">
        <v>139</v>
      </c>
      <c r="Z31" s="56"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18"/>
      <c r="T32" s="55" t="s">
        <v>1962</v>
      </c>
      <c r="U32" s="55" t="s">
        <v>2105</v>
      </c>
      <c r="V32" s="56" t="s">
        <v>139</v>
      </c>
      <c r="W32" s="56" t="s">
        <v>139</v>
      </c>
      <c r="X32" s="56" t="s">
        <v>139</v>
      </c>
      <c r="Y32" s="56" t="s">
        <v>139</v>
      </c>
      <c r="Z32" s="56"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18"/>
      <c r="T33" s="55" t="s">
        <v>1964</v>
      </c>
      <c r="U33" s="55" t="s">
        <v>2106</v>
      </c>
      <c r="V33" s="56" t="s">
        <v>139</v>
      </c>
      <c r="W33" s="56" t="s">
        <v>139</v>
      </c>
      <c r="X33" s="56" t="s">
        <v>139</v>
      </c>
      <c r="Y33" s="56" t="s">
        <v>139</v>
      </c>
      <c r="Z33" s="56"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18"/>
      <c r="T34" s="55" t="s">
        <v>1966</v>
      </c>
      <c r="U34" s="55" t="s">
        <v>2107</v>
      </c>
      <c r="V34" s="56" t="s">
        <v>139</v>
      </c>
      <c r="W34" s="56" t="s">
        <v>139</v>
      </c>
      <c r="X34" s="56" t="s">
        <v>139</v>
      </c>
      <c r="Y34" s="56" t="s">
        <v>139</v>
      </c>
      <c r="Z34" s="56"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18"/>
      <c r="T35" s="55" t="s">
        <v>1968</v>
      </c>
      <c r="U35" s="55" t="s">
        <v>2108</v>
      </c>
      <c r="V35" s="56" t="s">
        <v>139</v>
      </c>
      <c r="W35" s="56" t="s">
        <v>139</v>
      </c>
      <c r="X35" s="56" t="s">
        <v>139</v>
      </c>
      <c r="Y35" s="56" t="s">
        <v>139</v>
      </c>
      <c r="Z35" s="56"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18"/>
      <c r="T36" s="55" t="s">
        <v>1970</v>
      </c>
      <c r="U36" s="55" t="s">
        <v>2109</v>
      </c>
      <c r="V36" s="56" t="s">
        <v>139</v>
      </c>
      <c r="W36" s="56" t="s">
        <v>139</v>
      </c>
      <c r="X36" s="56" t="s">
        <v>139</v>
      </c>
      <c r="Y36" s="56" t="s">
        <v>139</v>
      </c>
      <c r="Z36" s="56"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18"/>
      <c r="T37" s="55" t="s">
        <v>1972</v>
      </c>
      <c r="U37" s="55" t="s">
        <v>2110</v>
      </c>
      <c r="V37" s="56" t="s">
        <v>139</v>
      </c>
      <c r="W37" s="56" t="s">
        <v>139</v>
      </c>
      <c r="X37" s="56" t="s">
        <v>139</v>
      </c>
      <c r="Y37" s="56" t="s">
        <v>139</v>
      </c>
      <c r="Z37" s="56"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18"/>
      <c r="T38" s="55" t="s">
        <v>1974</v>
      </c>
      <c r="U38" s="55" t="s">
        <v>2111</v>
      </c>
      <c r="V38" s="56" t="s">
        <v>139</v>
      </c>
      <c r="W38" s="56" t="s">
        <v>139</v>
      </c>
      <c r="X38" s="56" t="s">
        <v>139</v>
      </c>
      <c r="Y38" s="56" t="s">
        <v>139</v>
      </c>
      <c r="Z38" s="56"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18"/>
      <c r="T39" s="55" t="s">
        <v>1976</v>
      </c>
      <c r="U39" s="55" t="s">
        <v>2112</v>
      </c>
      <c r="V39" s="56" t="s">
        <v>139</v>
      </c>
      <c r="W39" s="56" t="s">
        <v>139</v>
      </c>
      <c r="X39" s="56" t="s">
        <v>139</v>
      </c>
      <c r="Y39" s="56" t="s">
        <v>139</v>
      </c>
      <c r="Z39" s="56"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18"/>
      <c r="T40" s="55" t="s">
        <v>1978</v>
      </c>
      <c r="U40" s="55" t="s">
        <v>2113</v>
      </c>
      <c r="V40" s="56" t="s">
        <v>139</v>
      </c>
      <c r="W40" s="56" t="s">
        <v>139</v>
      </c>
      <c r="X40" s="56" t="s">
        <v>139</v>
      </c>
      <c r="Y40" s="56" t="s">
        <v>139</v>
      </c>
      <c r="Z40" s="56"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18"/>
      <c r="T41" s="55" t="s">
        <v>1980</v>
      </c>
      <c r="U41" s="55" t="s">
        <v>2114</v>
      </c>
      <c r="V41" s="56" t="s">
        <v>139</v>
      </c>
      <c r="W41" s="56" t="s">
        <v>139</v>
      </c>
      <c r="X41" s="56" t="s">
        <v>139</v>
      </c>
      <c r="Y41" s="56" t="s">
        <v>139</v>
      </c>
      <c r="Z41" s="56"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18"/>
      <c r="T42" s="55" t="s">
        <v>1982</v>
      </c>
      <c r="U42" s="55" t="s">
        <v>2115</v>
      </c>
      <c r="V42" s="56" t="s">
        <v>139</v>
      </c>
      <c r="W42" s="56" t="s">
        <v>139</v>
      </c>
      <c r="X42" s="56" t="s">
        <v>139</v>
      </c>
      <c r="Y42" s="56" t="s">
        <v>139</v>
      </c>
      <c r="Z42" s="56"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18"/>
      <c r="T43" s="55" t="s">
        <v>1984</v>
      </c>
      <c r="U43" s="55" t="s">
        <v>2116</v>
      </c>
      <c r="V43" s="56" t="s">
        <v>139</v>
      </c>
      <c r="W43" s="56" t="s">
        <v>139</v>
      </c>
      <c r="X43" s="56" t="s">
        <v>139</v>
      </c>
      <c r="Y43" s="56" t="s">
        <v>139</v>
      </c>
      <c r="Z43" s="56"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18"/>
      <c r="T44" s="55" t="s">
        <v>1986</v>
      </c>
      <c r="U44" s="55" t="s">
        <v>2117</v>
      </c>
      <c r="V44" s="56" t="s">
        <v>139</v>
      </c>
      <c r="W44" s="56" t="s">
        <v>139</v>
      </c>
      <c r="X44" s="56" t="s">
        <v>139</v>
      </c>
      <c r="Y44" s="56" t="s">
        <v>139</v>
      </c>
      <c r="Z44" s="56"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18"/>
      <c r="T45" s="55" t="s">
        <v>1988</v>
      </c>
      <c r="U45" s="55" t="s">
        <v>2118</v>
      </c>
      <c r="V45" s="56" t="s">
        <v>139</v>
      </c>
      <c r="W45" s="56" t="s">
        <v>139</v>
      </c>
      <c r="X45" s="56" t="s">
        <v>139</v>
      </c>
      <c r="Y45" s="56" t="s">
        <v>139</v>
      </c>
      <c r="Z45" s="56"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18"/>
      <c r="T46" s="55" t="s">
        <v>1990</v>
      </c>
      <c r="U46" s="55" t="s">
        <v>2119</v>
      </c>
      <c r="V46" s="56" t="s">
        <v>139</v>
      </c>
      <c r="W46" s="56" t="s">
        <v>139</v>
      </c>
      <c r="X46" s="56" t="s">
        <v>139</v>
      </c>
      <c r="Y46" s="56" t="s">
        <v>139</v>
      </c>
      <c r="Z46" s="56"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18"/>
      <c r="T47" s="55" t="s">
        <v>1992</v>
      </c>
      <c r="U47" s="55" t="s">
        <v>2120</v>
      </c>
      <c r="V47" s="56" t="s">
        <v>139</v>
      </c>
      <c r="W47" s="56" t="s">
        <v>139</v>
      </c>
      <c r="X47" s="56" t="s">
        <v>139</v>
      </c>
      <c r="Y47" s="56" t="s">
        <v>139</v>
      </c>
      <c r="Z47" s="56"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18"/>
      <c r="T48" s="55" t="s">
        <v>1994</v>
      </c>
      <c r="U48" s="55" t="s">
        <v>2121</v>
      </c>
      <c r="V48" s="56" t="s">
        <v>139</v>
      </c>
      <c r="W48" s="56" t="s">
        <v>139</v>
      </c>
      <c r="X48" s="56" t="s">
        <v>139</v>
      </c>
      <c r="Y48" s="56" t="s">
        <v>139</v>
      </c>
      <c r="Z48" s="56"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18"/>
      <c r="T49" s="55" t="s">
        <v>1996</v>
      </c>
      <c r="U49" s="55" t="s">
        <v>2122</v>
      </c>
      <c r="V49" s="56" t="s">
        <v>139</v>
      </c>
      <c r="W49" s="56" t="s">
        <v>139</v>
      </c>
      <c r="X49" s="56" t="s">
        <v>139</v>
      </c>
      <c r="Y49" s="56" t="s">
        <v>139</v>
      </c>
      <c r="Z49" s="56"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18"/>
      <c r="T50" s="55" t="s">
        <v>1998</v>
      </c>
      <c r="U50" s="55" t="s">
        <v>2123</v>
      </c>
      <c r="V50" s="56" t="s">
        <v>139</v>
      </c>
      <c r="W50" s="56" t="s">
        <v>139</v>
      </c>
      <c r="X50" s="56" t="s">
        <v>139</v>
      </c>
      <c r="Y50" s="56" t="s">
        <v>139</v>
      </c>
      <c r="Z50" s="56" t="s">
        <v>139</v>
      </c>
    </row>
    <row r="51" spans="1:26" x14ac:dyDescent="0.25">
      <c r="A51" s="428"/>
      <c r="B51" s="429"/>
      <c r="C51" s="425"/>
      <c r="D51" s="425"/>
      <c r="E51" s="425"/>
      <c r="F51" s="425"/>
      <c r="G51" s="425"/>
      <c r="H51" s="425"/>
      <c r="I51" s="425"/>
      <c r="J51" s="425"/>
      <c r="K51" s="425"/>
      <c r="L51" s="421"/>
      <c r="M51" s="421"/>
      <c r="N51" s="421"/>
      <c r="O51" s="421"/>
      <c r="P51" s="421"/>
      <c r="Q51" s="421"/>
      <c r="R51" s="291"/>
      <c r="S51" s="118"/>
      <c r="T51" s="55" t="s">
        <v>2000</v>
      </c>
      <c r="U51" s="55" t="s">
        <v>2124</v>
      </c>
      <c r="V51" s="56" t="s">
        <v>139</v>
      </c>
      <c r="W51" s="56" t="s">
        <v>139</v>
      </c>
      <c r="X51" s="56" t="s">
        <v>139</v>
      </c>
      <c r="Y51" s="56" t="s">
        <v>139</v>
      </c>
      <c r="Z51" s="56"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18"/>
      <c r="T52" s="55" t="s">
        <v>2002</v>
      </c>
      <c r="U52" s="55" t="s">
        <v>2125</v>
      </c>
      <c r="V52" s="56" t="s">
        <v>139</v>
      </c>
      <c r="W52" s="56" t="s">
        <v>139</v>
      </c>
      <c r="X52" s="56" t="s">
        <v>139</v>
      </c>
      <c r="Y52" s="56" t="s">
        <v>139</v>
      </c>
      <c r="Z52" s="56"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18"/>
      <c r="T53" s="55" t="s">
        <v>2004</v>
      </c>
      <c r="U53" s="55" t="s">
        <v>2126</v>
      </c>
      <c r="V53" s="56" t="s">
        <v>139</v>
      </c>
      <c r="W53" s="56" t="s">
        <v>139</v>
      </c>
      <c r="X53" s="56" t="s">
        <v>139</v>
      </c>
      <c r="Y53" s="56" t="s">
        <v>139</v>
      </c>
      <c r="Z53" s="56"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18"/>
      <c r="T54" s="55" t="s">
        <v>2006</v>
      </c>
      <c r="U54" s="55" t="s">
        <v>2127</v>
      </c>
      <c r="V54" s="56" t="s">
        <v>139</v>
      </c>
      <c r="W54" s="56" t="s">
        <v>139</v>
      </c>
      <c r="X54" s="56" t="s">
        <v>139</v>
      </c>
      <c r="Y54" s="56" t="s">
        <v>139</v>
      </c>
      <c r="Z54" s="56"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18"/>
      <c r="T55" s="55" t="s">
        <v>2008</v>
      </c>
      <c r="U55" s="55" t="s">
        <v>2128</v>
      </c>
      <c r="V55" s="56" t="s">
        <v>139</v>
      </c>
      <c r="W55" s="56" t="s">
        <v>139</v>
      </c>
      <c r="X55" s="56" t="s">
        <v>139</v>
      </c>
      <c r="Y55" s="56" t="s">
        <v>139</v>
      </c>
      <c r="Z55" s="56"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18"/>
      <c r="T56" s="55" t="s">
        <v>2010</v>
      </c>
      <c r="U56" s="55" t="s">
        <v>2129</v>
      </c>
      <c r="V56" s="56" t="s">
        <v>139</v>
      </c>
      <c r="W56" s="56" t="s">
        <v>139</v>
      </c>
      <c r="X56" s="56" t="s">
        <v>139</v>
      </c>
      <c r="Y56" s="56" t="s">
        <v>139</v>
      </c>
      <c r="Z56" s="56"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55" t="s">
        <v>2012</v>
      </c>
      <c r="U57" s="55" t="s">
        <v>2130</v>
      </c>
      <c r="V57" s="56" t="s">
        <v>139</v>
      </c>
      <c r="W57" s="56" t="s">
        <v>139</v>
      </c>
      <c r="X57" s="56" t="s">
        <v>139</v>
      </c>
      <c r="Y57" s="56" t="s">
        <v>139</v>
      </c>
      <c r="Z57" s="56"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42">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P7:P57"/>
    <mergeCell ref="Q7:Q57"/>
    <mergeCell ref="R7:R57"/>
    <mergeCell ref="I7:I57"/>
    <mergeCell ref="J7:J57"/>
    <mergeCell ref="K7:K57"/>
    <mergeCell ref="L7:L57"/>
    <mergeCell ref="M7:M57"/>
    <mergeCell ref="N7:N57"/>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zoomScaleNormal="100" workbookViewId="0">
      <pane xSplit="2" ySplit="4" topLeftCell="C5" activePane="bottomRight" state="frozen"/>
      <selection pane="topRight" activeCell="C1" sqref="C1"/>
      <selection pane="bottomLeft" activeCell="A5" sqref="A5"/>
      <selection pane="bottomRight" activeCell="D5" sqref="D5"/>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5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430"/>
      <c r="B1" s="431"/>
      <c r="C1" s="368" t="s">
        <v>2131</v>
      </c>
      <c r="D1" s="368"/>
      <c r="E1" s="368"/>
      <c r="F1" s="368"/>
      <c r="G1" s="368"/>
      <c r="H1" s="368"/>
      <c r="I1" s="368"/>
      <c r="J1" s="368"/>
      <c r="K1" s="368"/>
      <c r="L1" s="368"/>
      <c r="M1" s="368"/>
      <c r="N1" s="368"/>
      <c r="O1" s="368"/>
      <c r="P1" s="368"/>
      <c r="Q1" s="368"/>
      <c r="R1" s="368"/>
      <c r="S1" s="368"/>
      <c r="T1" s="368"/>
      <c r="U1" s="368"/>
      <c r="V1" s="368"/>
      <c r="W1" s="368"/>
      <c r="X1" s="368"/>
      <c r="Y1" s="368"/>
      <c r="Z1" s="368"/>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9" t="s">
        <v>1891</v>
      </c>
      <c r="B5" s="429" t="s">
        <v>1892</v>
      </c>
      <c r="C5" s="54" t="s">
        <v>2132</v>
      </c>
      <c r="D5" s="54" t="s">
        <v>2133</v>
      </c>
      <c r="E5" s="54" t="s">
        <v>1895</v>
      </c>
      <c r="F5" s="54" t="s">
        <v>1896</v>
      </c>
      <c r="G5" s="54" t="s">
        <v>1897</v>
      </c>
      <c r="H5" s="54" t="s">
        <v>134</v>
      </c>
      <c r="I5" s="54" t="s">
        <v>106</v>
      </c>
      <c r="J5" s="54" t="s">
        <v>107</v>
      </c>
      <c r="K5" s="71" t="s">
        <v>1331</v>
      </c>
      <c r="L5" s="192">
        <v>125</v>
      </c>
      <c r="M5" s="198">
        <v>0.5</v>
      </c>
      <c r="N5" s="193">
        <v>0</v>
      </c>
      <c r="O5" s="193">
        <v>0.2</v>
      </c>
      <c r="P5" s="193">
        <v>0.45</v>
      </c>
      <c r="Q5" s="193">
        <v>0.35</v>
      </c>
      <c r="R5" s="5" t="s">
        <v>2134</v>
      </c>
      <c r="S5" s="199"/>
      <c r="T5" s="55" t="s">
        <v>1899</v>
      </c>
      <c r="U5" s="55" t="s">
        <v>2135</v>
      </c>
      <c r="V5" s="56" t="s">
        <v>139</v>
      </c>
      <c r="W5" s="56" t="s">
        <v>139</v>
      </c>
      <c r="X5" s="56" t="s">
        <v>139</v>
      </c>
      <c r="Y5" s="56" t="s">
        <v>139</v>
      </c>
      <c r="Z5" s="56" t="s">
        <v>139</v>
      </c>
    </row>
    <row r="6" spans="1:26" ht="75" customHeight="1" x14ac:dyDescent="0.25">
      <c r="A6" s="429"/>
      <c r="B6" s="429"/>
      <c r="C6" s="54" t="s">
        <v>2132</v>
      </c>
      <c r="D6" s="54" t="s">
        <v>2133</v>
      </c>
      <c r="E6" s="54" t="s">
        <v>1901</v>
      </c>
      <c r="F6" s="54" t="s">
        <v>1902</v>
      </c>
      <c r="G6" s="54" t="s">
        <v>1903</v>
      </c>
      <c r="H6" s="54" t="s">
        <v>105</v>
      </c>
      <c r="I6" s="54" t="s">
        <v>106</v>
      </c>
      <c r="J6" s="54" t="s">
        <v>107</v>
      </c>
      <c r="K6" s="71" t="s">
        <v>1331</v>
      </c>
      <c r="L6" s="200">
        <v>1</v>
      </c>
      <c r="M6" s="198">
        <v>0.25</v>
      </c>
      <c r="N6" s="193">
        <v>0.5</v>
      </c>
      <c r="O6" s="193">
        <v>0.3</v>
      </c>
      <c r="P6" s="193">
        <v>0.2</v>
      </c>
      <c r="Q6" s="201">
        <v>0</v>
      </c>
      <c r="R6" s="202" t="s">
        <v>2136</v>
      </c>
      <c r="S6" s="199"/>
      <c r="T6" s="55" t="s">
        <v>1905</v>
      </c>
      <c r="U6" s="55" t="s">
        <v>2137</v>
      </c>
      <c r="V6" s="56"/>
      <c r="W6" s="56"/>
      <c r="X6" s="56"/>
      <c r="Y6" s="56"/>
      <c r="Z6" s="56"/>
    </row>
    <row r="7" spans="1:26" ht="144" customHeight="1" x14ac:dyDescent="0.25">
      <c r="A7" s="429"/>
      <c r="B7" s="429"/>
      <c r="C7" s="412" t="s">
        <v>2132</v>
      </c>
      <c r="D7" s="412" t="s">
        <v>2133</v>
      </c>
      <c r="E7" s="412" t="s">
        <v>1907</v>
      </c>
      <c r="F7" s="412" t="s">
        <v>1908</v>
      </c>
      <c r="G7" s="412" t="s">
        <v>1909</v>
      </c>
      <c r="H7" s="412" t="s">
        <v>134</v>
      </c>
      <c r="I7" s="412" t="s">
        <v>106</v>
      </c>
      <c r="J7" s="412" t="s">
        <v>107</v>
      </c>
      <c r="K7" s="412" t="s">
        <v>1910</v>
      </c>
      <c r="L7" s="432">
        <v>5.5E-2</v>
      </c>
      <c r="M7" s="432">
        <v>0.25</v>
      </c>
      <c r="N7" s="432">
        <v>0.1</v>
      </c>
      <c r="O7" s="432">
        <v>0.3</v>
      </c>
      <c r="P7" s="432">
        <v>0.3</v>
      </c>
      <c r="Q7" s="432">
        <v>0.3</v>
      </c>
      <c r="R7" s="433" t="s">
        <v>2138</v>
      </c>
      <c r="S7" s="199"/>
      <c r="T7" s="60" t="s">
        <v>1912</v>
      </c>
      <c r="U7" s="55" t="s">
        <v>2139</v>
      </c>
      <c r="V7" s="56" t="s">
        <v>139</v>
      </c>
      <c r="W7" s="56" t="s">
        <v>139</v>
      </c>
      <c r="X7" s="56"/>
      <c r="Y7" s="56" t="s">
        <v>139</v>
      </c>
      <c r="Z7" s="56"/>
    </row>
    <row r="8" spans="1:26" ht="45" x14ac:dyDescent="0.25">
      <c r="A8" s="429"/>
      <c r="B8" s="429"/>
      <c r="C8" s="412"/>
      <c r="D8" s="412"/>
      <c r="E8" s="412"/>
      <c r="F8" s="412"/>
      <c r="G8" s="412"/>
      <c r="H8" s="412"/>
      <c r="I8" s="412"/>
      <c r="J8" s="412"/>
      <c r="K8" s="412"/>
      <c r="L8" s="432"/>
      <c r="M8" s="432"/>
      <c r="N8" s="432"/>
      <c r="O8" s="432"/>
      <c r="P8" s="432"/>
      <c r="Q8" s="432"/>
      <c r="R8" s="434"/>
      <c r="S8" s="199"/>
      <c r="T8" s="55" t="s">
        <v>1914</v>
      </c>
      <c r="U8" s="55" t="s">
        <v>2140</v>
      </c>
      <c r="V8" s="56" t="s">
        <v>139</v>
      </c>
      <c r="W8" s="56" t="s">
        <v>139</v>
      </c>
      <c r="X8" s="56" t="s">
        <v>139</v>
      </c>
      <c r="Y8" s="56" t="s">
        <v>139</v>
      </c>
      <c r="Z8" s="56" t="s">
        <v>139</v>
      </c>
    </row>
    <row r="9" spans="1:26" ht="30" x14ac:dyDescent="0.25">
      <c r="A9" s="429"/>
      <c r="B9" s="429"/>
      <c r="C9" s="412"/>
      <c r="D9" s="412"/>
      <c r="E9" s="412"/>
      <c r="F9" s="412"/>
      <c r="G9" s="412"/>
      <c r="H9" s="412"/>
      <c r="I9" s="412"/>
      <c r="J9" s="412"/>
      <c r="K9" s="412"/>
      <c r="L9" s="432"/>
      <c r="M9" s="432"/>
      <c r="N9" s="432"/>
      <c r="O9" s="432"/>
      <c r="P9" s="432"/>
      <c r="Q9" s="432"/>
      <c r="R9" s="434"/>
      <c r="S9" s="199"/>
      <c r="T9" s="55" t="s">
        <v>1916</v>
      </c>
      <c r="U9" s="55" t="s">
        <v>2141</v>
      </c>
      <c r="V9" s="56" t="s">
        <v>139</v>
      </c>
      <c r="W9" s="56" t="s">
        <v>139</v>
      </c>
      <c r="X9" s="56" t="s">
        <v>139</v>
      </c>
      <c r="Y9" s="56" t="s">
        <v>139</v>
      </c>
      <c r="Z9" s="56" t="s">
        <v>139</v>
      </c>
    </row>
    <row r="10" spans="1:26" ht="45" x14ac:dyDescent="0.25">
      <c r="A10" s="429"/>
      <c r="B10" s="429"/>
      <c r="C10" s="412"/>
      <c r="D10" s="412"/>
      <c r="E10" s="412"/>
      <c r="F10" s="412"/>
      <c r="G10" s="412"/>
      <c r="H10" s="412"/>
      <c r="I10" s="412"/>
      <c r="J10" s="412"/>
      <c r="K10" s="412"/>
      <c r="L10" s="432"/>
      <c r="M10" s="432"/>
      <c r="N10" s="432"/>
      <c r="O10" s="432"/>
      <c r="P10" s="432"/>
      <c r="Q10" s="432"/>
      <c r="R10" s="434"/>
      <c r="S10" s="199"/>
      <c r="T10" s="55" t="s">
        <v>1918</v>
      </c>
      <c r="U10" s="55" t="s">
        <v>2142</v>
      </c>
      <c r="V10" s="56" t="s">
        <v>139</v>
      </c>
      <c r="W10" s="56" t="s">
        <v>139</v>
      </c>
      <c r="X10" s="56" t="s">
        <v>139</v>
      </c>
      <c r="Y10" s="56" t="s">
        <v>139</v>
      </c>
      <c r="Z10" s="56" t="s">
        <v>139</v>
      </c>
    </row>
    <row r="11" spans="1:26" ht="45" x14ac:dyDescent="0.25">
      <c r="A11" s="429"/>
      <c r="B11" s="429"/>
      <c r="C11" s="412"/>
      <c r="D11" s="412"/>
      <c r="E11" s="412"/>
      <c r="F11" s="412"/>
      <c r="G11" s="412"/>
      <c r="H11" s="412"/>
      <c r="I11" s="412"/>
      <c r="J11" s="412"/>
      <c r="K11" s="412"/>
      <c r="L11" s="432"/>
      <c r="M11" s="432"/>
      <c r="N11" s="432"/>
      <c r="O11" s="432"/>
      <c r="P11" s="432"/>
      <c r="Q11" s="432"/>
      <c r="R11" s="434"/>
      <c r="S11" s="199"/>
      <c r="T11" s="55" t="s">
        <v>1920</v>
      </c>
      <c r="U11" s="55" t="s">
        <v>2143</v>
      </c>
      <c r="V11" s="56" t="s">
        <v>139</v>
      </c>
      <c r="W11" s="56" t="s">
        <v>139</v>
      </c>
      <c r="X11" s="56" t="s">
        <v>139</v>
      </c>
      <c r="Y11" s="56" t="s">
        <v>139</v>
      </c>
      <c r="Z11" s="56" t="s">
        <v>139</v>
      </c>
    </row>
    <row r="12" spans="1:26" ht="30" x14ac:dyDescent="0.25">
      <c r="A12" s="429"/>
      <c r="B12" s="429"/>
      <c r="C12" s="412"/>
      <c r="D12" s="412"/>
      <c r="E12" s="412"/>
      <c r="F12" s="412"/>
      <c r="G12" s="412"/>
      <c r="H12" s="412"/>
      <c r="I12" s="412"/>
      <c r="J12" s="412"/>
      <c r="K12" s="412"/>
      <c r="L12" s="432"/>
      <c r="M12" s="432"/>
      <c r="N12" s="432"/>
      <c r="O12" s="432"/>
      <c r="P12" s="432"/>
      <c r="Q12" s="432"/>
      <c r="R12" s="434"/>
      <c r="S12" s="199"/>
      <c r="T12" s="55" t="s">
        <v>1922</v>
      </c>
      <c r="U12" s="55" t="s">
        <v>2144</v>
      </c>
      <c r="V12" s="56" t="s">
        <v>139</v>
      </c>
      <c r="W12" s="56" t="s">
        <v>139</v>
      </c>
      <c r="X12" s="56" t="s">
        <v>139</v>
      </c>
      <c r="Y12" s="56" t="s">
        <v>139</v>
      </c>
      <c r="Z12" s="56" t="s">
        <v>139</v>
      </c>
    </row>
    <row r="13" spans="1:26" ht="60" x14ac:dyDescent="0.25">
      <c r="A13" s="429"/>
      <c r="B13" s="429"/>
      <c r="C13" s="412"/>
      <c r="D13" s="412"/>
      <c r="E13" s="412"/>
      <c r="F13" s="412"/>
      <c r="G13" s="412"/>
      <c r="H13" s="412"/>
      <c r="I13" s="412"/>
      <c r="J13" s="412"/>
      <c r="K13" s="412"/>
      <c r="L13" s="432"/>
      <c r="M13" s="432"/>
      <c r="N13" s="432"/>
      <c r="O13" s="432"/>
      <c r="P13" s="432"/>
      <c r="Q13" s="432"/>
      <c r="R13" s="434"/>
      <c r="S13" s="199"/>
      <c r="T13" s="55" t="s">
        <v>1924</v>
      </c>
      <c r="U13" s="55" t="s">
        <v>2145</v>
      </c>
      <c r="V13" s="56" t="s">
        <v>139</v>
      </c>
      <c r="W13" s="56" t="s">
        <v>139</v>
      </c>
      <c r="X13" s="56" t="s">
        <v>139</v>
      </c>
      <c r="Y13" s="56" t="s">
        <v>139</v>
      </c>
      <c r="Z13" s="56" t="s">
        <v>139</v>
      </c>
    </row>
    <row r="14" spans="1:26" ht="105" x14ac:dyDescent="0.25">
      <c r="A14" s="429"/>
      <c r="B14" s="429"/>
      <c r="C14" s="412"/>
      <c r="D14" s="412"/>
      <c r="E14" s="412"/>
      <c r="F14" s="412"/>
      <c r="G14" s="412"/>
      <c r="H14" s="412"/>
      <c r="I14" s="412"/>
      <c r="J14" s="412"/>
      <c r="K14" s="412"/>
      <c r="L14" s="432"/>
      <c r="M14" s="432"/>
      <c r="N14" s="432"/>
      <c r="O14" s="432"/>
      <c r="P14" s="432"/>
      <c r="Q14" s="432"/>
      <c r="R14" s="434"/>
      <c r="S14" s="199"/>
      <c r="T14" s="55" t="s">
        <v>1926</v>
      </c>
      <c r="U14" s="55" t="s">
        <v>2146</v>
      </c>
      <c r="V14" s="56" t="s">
        <v>139</v>
      </c>
      <c r="W14" s="56" t="s">
        <v>139</v>
      </c>
      <c r="X14" s="56" t="s">
        <v>139</v>
      </c>
      <c r="Y14" s="56" t="s">
        <v>139</v>
      </c>
      <c r="Z14" s="56" t="s">
        <v>139</v>
      </c>
    </row>
    <row r="15" spans="1:26" ht="45" x14ac:dyDescent="0.25">
      <c r="A15" s="429"/>
      <c r="B15" s="429"/>
      <c r="C15" s="412"/>
      <c r="D15" s="412"/>
      <c r="E15" s="412"/>
      <c r="F15" s="412"/>
      <c r="G15" s="412"/>
      <c r="H15" s="412"/>
      <c r="I15" s="412"/>
      <c r="J15" s="412"/>
      <c r="K15" s="412"/>
      <c r="L15" s="432"/>
      <c r="M15" s="432"/>
      <c r="N15" s="432"/>
      <c r="O15" s="432"/>
      <c r="P15" s="432"/>
      <c r="Q15" s="432"/>
      <c r="R15" s="434"/>
      <c r="S15" s="199"/>
      <c r="T15" s="55" t="s">
        <v>1928</v>
      </c>
      <c r="U15" s="55" t="s">
        <v>2147</v>
      </c>
      <c r="V15" s="56" t="s">
        <v>139</v>
      </c>
      <c r="W15" s="56" t="s">
        <v>139</v>
      </c>
      <c r="X15" s="56" t="s">
        <v>139</v>
      </c>
      <c r="Y15" s="56" t="s">
        <v>139</v>
      </c>
      <c r="Z15" s="56" t="s">
        <v>139</v>
      </c>
    </row>
    <row r="16" spans="1:26" ht="90" x14ac:dyDescent="0.25">
      <c r="A16" s="429"/>
      <c r="B16" s="429"/>
      <c r="C16" s="412"/>
      <c r="D16" s="412"/>
      <c r="E16" s="412"/>
      <c r="F16" s="412"/>
      <c r="G16" s="412"/>
      <c r="H16" s="412"/>
      <c r="I16" s="412"/>
      <c r="J16" s="412"/>
      <c r="K16" s="412"/>
      <c r="L16" s="432"/>
      <c r="M16" s="432"/>
      <c r="N16" s="432"/>
      <c r="O16" s="432"/>
      <c r="P16" s="432"/>
      <c r="Q16" s="432"/>
      <c r="R16" s="434"/>
      <c r="S16" s="199"/>
      <c r="T16" s="55" t="s">
        <v>1930</v>
      </c>
      <c r="U16" s="55" t="s">
        <v>2148</v>
      </c>
      <c r="V16" s="56" t="s">
        <v>139</v>
      </c>
      <c r="W16" s="56" t="s">
        <v>139</v>
      </c>
      <c r="X16" s="56" t="s">
        <v>139</v>
      </c>
      <c r="Y16" s="56" t="s">
        <v>139</v>
      </c>
      <c r="Z16" s="56" t="s">
        <v>139</v>
      </c>
    </row>
    <row r="17" spans="1:26" ht="60" x14ac:dyDescent="0.25">
      <c r="A17" s="429"/>
      <c r="B17" s="429"/>
      <c r="C17" s="412"/>
      <c r="D17" s="412"/>
      <c r="E17" s="412"/>
      <c r="F17" s="412"/>
      <c r="G17" s="412"/>
      <c r="H17" s="412"/>
      <c r="I17" s="412"/>
      <c r="J17" s="412"/>
      <c r="K17" s="412"/>
      <c r="L17" s="432"/>
      <c r="M17" s="432"/>
      <c r="N17" s="432"/>
      <c r="O17" s="432"/>
      <c r="P17" s="432"/>
      <c r="Q17" s="432"/>
      <c r="R17" s="434"/>
      <c r="S17" s="199"/>
      <c r="T17" s="55" t="s">
        <v>1932</v>
      </c>
      <c r="U17" s="55" t="s">
        <v>2149</v>
      </c>
      <c r="V17" s="56" t="s">
        <v>139</v>
      </c>
      <c r="W17" s="56" t="s">
        <v>139</v>
      </c>
      <c r="X17" s="56" t="s">
        <v>139</v>
      </c>
      <c r="Y17" s="56" t="s">
        <v>139</v>
      </c>
      <c r="Z17" s="56" t="s">
        <v>139</v>
      </c>
    </row>
    <row r="18" spans="1:26" ht="45" x14ac:dyDescent="0.25">
      <c r="A18" s="429"/>
      <c r="B18" s="429"/>
      <c r="C18" s="412"/>
      <c r="D18" s="412"/>
      <c r="E18" s="412"/>
      <c r="F18" s="412"/>
      <c r="G18" s="412"/>
      <c r="H18" s="412"/>
      <c r="I18" s="412"/>
      <c r="J18" s="412"/>
      <c r="K18" s="412"/>
      <c r="L18" s="432"/>
      <c r="M18" s="432"/>
      <c r="N18" s="432"/>
      <c r="O18" s="432"/>
      <c r="P18" s="432"/>
      <c r="Q18" s="432"/>
      <c r="R18" s="434"/>
      <c r="S18" s="199"/>
      <c r="T18" s="55" t="s">
        <v>1934</v>
      </c>
      <c r="U18" s="55" t="s">
        <v>2150</v>
      </c>
      <c r="V18" s="56" t="s">
        <v>139</v>
      </c>
      <c r="W18" s="56" t="s">
        <v>139</v>
      </c>
      <c r="X18" s="56" t="s">
        <v>139</v>
      </c>
      <c r="Y18" s="56" t="s">
        <v>139</v>
      </c>
      <c r="Z18" s="56" t="s">
        <v>139</v>
      </c>
    </row>
    <row r="19" spans="1:26" ht="150" x14ac:dyDescent="0.25">
      <c r="A19" s="429"/>
      <c r="B19" s="429"/>
      <c r="C19" s="412"/>
      <c r="D19" s="412"/>
      <c r="E19" s="412"/>
      <c r="F19" s="412"/>
      <c r="G19" s="412"/>
      <c r="H19" s="412"/>
      <c r="I19" s="412"/>
      <c r="J19" s="412"/>
      <c r="K19" s="412"/>
      <c r="L19" s="432"/>
      <c r="M19" s="432"/>
      <c r="N19" s="432"/>
      <c r="O19" s="432"/>
      <c r="P19" s="432"/>
      <c r="Q19" s="432"/>
      <c r="R19" s="434"/>
      <c r="S19" s="199"/>
      <c r="T19" s="55" t="s">
        <v>1936</v>
      </c>
      <c r="U19" s="55" t="s">
        <v>2151</v>
      </c>
      <c r="V19" s="56" t="s">
        <v>139</v>
      </c>
      <c r="W19" s="56" t="s">
        <v>139</v>
      </c>
      <c r="X19" s="56" t="s">
        <v>139</v>
      </c>
      <c r="Y19" s="56" t="s">
        <v>139</v>
      </c>
      <c r="Z19" s="56" t="s">
        <v>139</v>
      </c>
    </row>
    <row r="20" spans="1:26" ht="90" x14ac:dyDescent="0.25">
      <c r="A20" s="429"/>
      <c r="B20" s="429"/>
      <c r="C20" s="412"/>
      <c r="D20" s="412"/>
      <c r="E20" s="412"/>
      <c r="F20" s="412"/>
      <c r="G20" s="412"/>
      <c r="H20" s="412"/>
      <c r="I20" s="412"/>
      <c r="J20" s="412"/>
      <c r="K20" s="412"/>
      <c r="L20" s="432"/>
      <c r="M20" s="432"/>
      <c r="N20" s="432"/>
      <c r="O20" s="432"/>
      <c r="P20" s="432"/>
      <c r="Q20" s="432"/>
      <c r="R20" s="434"/>
      <c r="S20" s="199"/>
      <c r="T20" s="55" t="s">
        <v>1938</v>
      </c>
      <c r="U20" s="55" t="s">
        <v>2152</v>
      </c>
      <c r="V20" s="56" t="s">
        <v>139</v>
      </c>
      <c r="W20" s="56" t="s">
        <v>139</v>
      </c>
      <c r="X20" s="56" t="s">
        <v>139</v>
      </c>
      <c r="Y20" s="56" t="s">
        <v>139</v>
      </c>
      <c r="Z20" s="56" t="s">
        <v>139</v>
      </c>
    </row>
    <row r="21" spans="1:26" ht="25.5" customHeight="1" x14ac:dyDescent="0.25">
      <c r="A21" s="429"/>
      <c r="B21" s="429"/>
      <c r="C21" s="412"/>
      <c r="D21" s="412"/>
      <c r="E21" s="412"/>
      <c r="F21" s="412"/>
      <c r="G21" s="412"/>
      <c r="H21" s="412"/>
      <c r="I21" s="412"/>
      <c r="J21" s="412"/>
      <c r="K21" s="412"/>
      <c r="L21" s="432"/>
      <c r="M21" s="432"/>
      <c r="N21" s="432"/>
      <c r="O21" s="432"/>
      <c r="P21" s="432"/>
      <c r="Q21" s="432"/>
      <c r="R21" s="434"/>
      <c r="S21" s="199"/>
      <c r="T21" s="55" t="s">
        <v>1940</v>
      </c>
      <c r="U21" s="55" t="s">
        <v>2153</v>
      </c>
      <c r="V21" s="56" t="s">
        <v>139</v>
      </c>
      <c r="W21" s="56" t="s">
        <v>139</v>
      </c>
      <c r="X21" s="56" t="s">
        <v>139</v>
      </c>
      <c r="Y21" s="56" t="s">
        <v>139</v>
      </c>
      <c r="Z21" s="56" t="s">
        <v>139</v>
      </c>
    </row>
    <row r="22" spans="1:26" ht="45" x14ac:dyDescent="0.25">
      <c r="A22" s="429"/>
      <c r="B22" s="429"/>
      <c r="C22" s="412"/>
      <c r="D22" s="412"/>
      <c r="E22" s="412"/>
      <c r="F22" s="412"/>
      <c r="G22" s="412"/>
      <c r="H22" s="412"/>
      <c r="I22" s="412"/>
      <c r="J22" s="412"/>
      <c r="K22" s="412"/>
      <c r="L22" s="432"/>
      <c r="M22" s="432"/>
      <c r="N22" s="432"/>
      <c r="O22" s="432"/>
      <c r="P22" s="432"/>
      <c r="Q22" s="432"/>
      <c r="R22" s="434"/>
      <c r="S22" s="199"/>
      <c r="T22" s="55" t="s">
        <v>1942</v>
      </c>
      <c r="U22" s="55" t="s">
        <v>2154</v>
      </c>
      <c r="V22" s="56" t="s">
        <v>139</v>
      </c>
      <c r="W22" s="56" t="s">
        <v>139</v>
      </c>
      <c r="X22" s="56" t="s">
        <v>139</v>
      </c>
      <c r="Y22" s="56" t="s">
        <v>139</v>
      </c>
      <c r="Z22" s="56" t="s">
        <v>139</v>
      </c>
    </row>
    <row r="23" spans="1:26" ht="60" x14ac:dyDescent="0.25">
      <c r="A23" s="429"/>
      <c r="B23" s="429"/>
      <c r="C23" s="412"/>
      <c r="D23" s="412"/>
      <c r="E23" s="412"/>
      <c r="F23" s="412"/>
      <c r="G23" s="412"/>
      <c r="H23" s="412"/>
      <c r="I23" s="412"/>
      <c r="J23" s="412"/>
      <c r="K23" s="412"/>
      <c r="L23" s="432"/>
      <c r="M23" s="432"/>
      <c r="N23" s="432"/>
      <c r="O23" s="432"/>
      <c r="P23" s="432"/>
      <c r="Q23" s="432"/>
      <c r="R23" s="434"/>
      <c r="S23" s="199"/>
      <c r="T23" s="55" t="s">
        <v>1944</v>
      </c>
      <c r="U23" s="55" t="s">
        <v>2155</v>
      </c>
      <c r="V23" s="56" t="s">
        <v>139</v>
      </c>
      <c r="W23" s="56" t="s">
        <v>139</v>
      </c>
      <c r="X23" s="56" t="s">
        <v>139</v>
      </c>
      <c r="Y23" s="56" t="s">
        <v>139</v>
      </c>
      <c r="Z23" s="56" t="s">
        <v>139</v>
      </c>
    </row>
    <row r="24" spans="1:26" ht="180" x14ac:dyDescent="0.25">
      <c r="A24" s="429"/>
      <c r="B24" s="429"/>
      <c r="C24" s="412"/>
      <c r="D24" s="412"/>
      <c r="E24" s="412"/>
      <c r="F24" s="412"/>
      <c r="G24" s="412"/>
      <c r="H24" s="412"/>
      <c r="I24" s="412"/>
      <c r="J24" s="412"/>
      <c r="K24" s="412"/>
      <c r="L24" s="432"/>
      <c r="M24" s="432"/>
      <c r="N24" s="432"/>
      <c r="O24" s="432"/>
      <c r="P24" s="432"/>
      <c r="Q24" s="432"/>
      <c r="R24" s="434"/>
      <c r="S24" s="199"/>
      <c r="T24" s="55" t="s">
        <v>1946</v>
      </c>
      <c r="U24" s="55" t="s">
        <v>2156</v>
      </c>
      <c r="V24" s="56" t="s">
        <v>139</v>
      </c>
      <c r="W24" s="56" t="s">
        <v>139</v>
      </c>
      <c r="X24" s="56" t="s">
        <v>139</v>
      </c>
      <c r="Y24" s="56" t="s">
        <v>139</v>
      </c>
      <c r="Z24" s="56" t="s">
        <v>139</v>
      </c>
    </row>
    <row r="25" spans="1:26" ht="63.75" customHeight="1" x14ac:dyDescent="0.25">
      <c r="A25" s="429"/>
      <c r="B25" s="429"/>
      <c r="C25" s="412"/>
      <c r="D25" s="412"/>
      <c r="E25" s="412"/>
      <c r="F25" s="412"/>
      <c r="G25" s="412"/>
      <c r="H25" s="412"/>
      <c r="I25" s="412"/>
      <c r="J25" s="412"/>
      <c r="K25" s="412"/>
      <c r="L25" s="432"/>
      <c r="M25" s="432"/>
      <c r="N25" s="432"/>
      <c r="O25" s="432"/>
      <c r="P25" s="432"/>
      <c r="Q25" s="432"/>
      <c r="R25" s="434"/>
      <c r="S25" s="199"/>
      <c r="T25" s="55" t="s">
        <v>1948</v>
      </c>
      <c r="U25" s="55" t="s">
        <v>2157</v>
      </c>
      <c r="V25" s="56" t="s">
        <v>139</v>
      </c>
      <c r="W25" s="56" t="s">
        <v>139</v>
      </c>
      <c r="X25" s="56" t="s">
        <v>139</v>
      </c>
      <c r="Y25" s="56" t="s">
        <v>139</v>
      </c>
      <c r="Z25" s="56" t="s">
        <v>139</v>
      </c>
    </row>
    <row r="26" spans="1:26" ht="45" x14ac:dyDescent="0.25">
      <c r="A26" s="429"/>
      <c r="B26" s="429"/>
      <c r="C26" s="412"/>
      <c r="D26" s="412"/>
      <c r="E26" s="412"/>
      <c r="F26" s="412"/>
      <c r="G26" s="412"/>
      <c r="H26" s="412"/>
      <c r="I26" s="412"/>
      <c r="J26" s="412"/>
      <c r="K26" s="412"/>
      <c r="L26" s="432"/>
      <c r="M26" s="432"/>
      <c r="N26" s="432"/>
      <c r="O26" s="432"/>
      <c r="P26" s="432"/>
      <c r="Q26" s="432"/>
      <c r="R26" s="434"/>
      <c r="S26" s="199"/>
      <c r="T26" s="55" t="s">
        <v>1950</v>
      </c>
      <c r="U26" s="55" t="s">
        <v>2158</v>
      </c>
      <c r="V26" s="56" t="s">
        <v>139</v>
      </c>
      <c r="W26" s="56" t="s">
        <v>139</v>
      </c>
      <c r="X26" s="56" t="s">
        <v>139</v>
      </c>
      <c r="Y26" s="56" t="s">
        <v>139</v>
      </c>
      <c r="Z26" s="56" t="s">
        <v>139</v>
      </c>
    </row>
    <row r="27" spans="1:26" ht="90" x14ac:dyDescent="0.25">
      <c r="A27" s="429"/>
      <c r="B27" s="429"/>
      <c r="C27" s="412"/>
      <c r="D27" s="412"/>
      <c r="E27" s="412"/>
      <c r="F27" s="412"/>
      <c r="G27" s="412"/>
      <c r="H27" s="412"/>
      <c r="I27" s="412"/>
      <c r="J27" s="412"/>
      <c r="K27" s="412"/>
      <c r="L27" s="432"/>
      <c r="M27" s="432"/>
      <c r="N27" s="432"/>
      <c r="O27" s="432"/>
      <c r="P27" s="432"/>
      <c r="Q27" s="432"/>
      <c r="R27" s="434"/>
      <c r="S27" s="199"/>
      <c r="T27" s="55" t="s">
        <v>1952</v>
      </c>
      <c r="U27" s="55" t="s">
        <v>2159</v>
      </c>
      <c r="V27" s="56" t="s">
        <v>139</v>
      </c>
      <c r="W27" s="56" t="s">
        <v>139</v>
      </c>
      <c r="X27" s="56" t="s">
        <v>139</v>
      </c>
      <c r="Y27" s="56" t="s">
        <v>139</v>
      </c>
      <c r="Z27" s="56" t="s">
        <v>139</v>
      </c>
    </row>
    <row r="28" spans="1:26" ht="105" x14ac:dyDescent="0.25">
      <c r="A28" s="429"/>
      <c r="B28" s="429"/>
      <c r="C28" s="412"/>
      <c r="D28" s="412"/>
      <c r="E28" s="412"/>
      <c r="F28" s="412"/>
      <c r="G28" s="412"/>
      <c r="H28" s="412"/>
      <c r="I28" s="412"/>
      <c r="J28" s="412"/>
      <c r="K28" s="412"/>
      <c r="L28" s="432"/>
      <c r="M28" s="432"/>
      <c r="N28" s="432"/>
      <c r="O28" s="432"/>
      <c r="P28" s="432"/>
      <c r="Q28" s="432"/>
      <c r="R28" s="434"/>
      <c r="S28" s="199"/>
      <c r="T28" s="55" t="s">
        <v>1954</v>
      </c>
      <c r="U28" s="55" t="s">
        <v>2160</v>
      </c>
      <c r="V28" s="56" t="s">
        <v>139</v>
      </c>
      <c r="W28" s="56" t="s">
        <v>139</v>
      </c>
      <c r="X28" s="56" t="s">
        <v>139</v>
      </c>
      <c r="Y28" s="56" t="s">
        <v>139</v>
      </c>
      <c r="Z28" s="56" t="s">
        <v>139</v>
      </c>
    </row>
    <row r="29" spans="1:26" ht="60" x14ac:dyDescent="0.25">
      <c r="A29" s="429"/>
      <c r="B29" s="429"/>
      <c r="C29" s="412"/>
      <c r="D29" s="412"/>
      <c r="E29" s="412"/>
      <c r="F29" s="412"/>
      <c r="G29" s="412"/>
      <c r="H29" s="412"/>
      <c r="I29" s="412"/>
      <c r="J29" s="412"/>
      <c r="K29" s="412"/>
      <c r="L29" s="432"/>
      <c r="M29" s="432"/>
      <c r="N29" s="432"/>
      <c r="O29" s="432"/>
      <c r="P29" s="432"/>
      <c r="Q29" s="432"/>
      <c r="R29" s="434"/>
      <c r="S29" s="199"/>
      <c r="T29" s="55" t="s">
        <v>1956</v>
      </c>
      <c r="U29" s="55" t="s">
        <v>2161</v>
      </c>
      <c r="V29" s="56" t="s">
        <v>139</v>
      </c>
      <c r="W29" s="56" t="s">
        <v>139</v>
      </c>
      <c r="X29" s="56" t="s">
        <v>139</v>
      </c>
      <c r="Y29" s="56" t="s">
        <v>139</v>
      </c>
      <c r="Z29" s="56" t="s">
        <v>139</v>
      </c>
    </row>
    <row r="30" spans="1:26" ht="75" x14ac:dyDescent="0.25">
      <c r="A30" s="429"/>
      <c r="B30" s="429"/>
      <c r="C30" s="412"/>
      <c r="D30" s="412"/>
      <c r="E30" s="412"/>
      <c r="F30" s="412"/>
      <c r="G30" s="412"/>
      <c r="H30" s="412"/>
      <c r="I30" s="412"/>
      <c r="J30" s="412"/>
      <c r="K30" s="412"/>
      <c r="L30" s="432"/>
      <c r="M30" s="432"/>
      <c r="N30" s="432"/>
      <c r="O30" s="432"/>
      <c r="P30" s="432"/>
      <c r="Q30" s="432"/>
      <c r="R30" s="434"/>
      <c r="S30" s="199"/>
      <c r="T30" s="55" t="s">
        <v>1958</v>
      </c>
      <c r="U30" s="55" t="s">
        <v>2162</v>
      </c>
      <c r="V30" s="56" t="s">
        <v>139</v>
      </c>
      <c r="W30" s="56" t="s">
        <v>139</v>
      </c>
      <c r="X30" s="56" t="s">
        <v>139</v>
      </c>
      <c r="Y30" s="56" t="s">
        <v>139</v>
      </c>
      <c r="Z30" s="56" t="s">
        <v>139</v>
      </c>
    </row>
    <row r="31" spans="1:26" ht="60" x14ac:dyDescent="0.25">
      <c r="A31" s="429"/>
      <c r="B31" s="429"/>
      <c r="C31" s="412"/>
      <c r="D31" s="412"/>
      <c r="E31" s="412"/>
      <c r="F31" s="412"/>
      <c r="G31" s="412"/>
      <c r="H31" s="412"/>
      <c r="I31" s="412"/>
      <c r="J31" s="412"/>
      <c r="K31" s="412"/>
      <c r="L31" s="432"/>
      <c r="M31" s="432"/>
      <c r="N31" s="432"/>
      <c r="O31" s="432"/>
      <c r="P31" s="432"/>
      <c r="Q31" s="432"/>
      <c r="R31" s="434"/>
      <c r="S31" s="199"/>
      <c r="T31" s="55" t="s">
        <v>1960</v>
      </c>
      <c r="U31" s="55" t="s">
        <v>2163</v>
      </c>
      <c r="V31" s="56" t="s">
        <v>139</v>
      </c>
      <c r="W31" s="56" t="s">
        <v>139</v>
      </c>
      <c r="X31" s="56" t="s">
        <v>139</v>
      </c>
      <c r="Y31" s="56" t="s">
        <v>139</v>
      </c>
      <c r="Z31" s="56" t="s">
        <v>139</v>
      </c>
    </row>
    <row r="32" spans="1:26" ht="105" x14ac:dyDescent="0.25">
      <c r="A32" s="429"/>
      <c r="B32" s="429"/>
      <c r="C32" s="412"/>
      <c r="D32" s="412"/>
      <c r="E32" s="412"/>
      <c r="F32" s="412"/>
      <c r="G32" s="412"/>
      <c r="H32" s="412"/>
      <c r="I32" s="412"/>
      <c r="J32" s="412"/>
      <c r="K32" s="412"/>
      <c r="L32" s="432"/>
      <c r="M32" s="432"/>
      <c r="N32" s="432"/>
      <c r="O32" s="432"/>
      <c r="P32" s="432"/>
      <c r="Q32" s="432"/>
      <c r="R32" s="434"/>
      <c r="S32" s="199"/>
      <c r="T32" s="55" t="s">
        <v>1962</v>
      </c>
      <c r="U32" s="55" t="s">
        <v>2164</v>
      </c>
      <c r="V32" s="56" t="s">
        <v>139</v>
      </c>
      <c r="W32" s="56" t="s">
        <v>139</v>
      </c>
      <c r="X32" s="56" t="s">
        <v>139</v>
      </c>
      <c r="Y32" s="56" t="s">
        <v>139</v>
      </c>
      <c r="Z32" s="56" t="s">
        <v>139</v>
      </c>
    </row>
    <row r="33" spans="1:26" ht="45" x14ac:dyDescent="0.25">
      <c r="A33" s="429"/>
      <c r="B33" s="429"/>
      <c r="C33" s="412"/>
      <c r="D33" s="412"/>
      <c r="E33" s="412"/>
      <c r="F33" s="412"/>
      <c r="G33" s="412"/>
      <c r="H33" s="412"/>
      <c r="I33" s="412"/>
      <c r="J33" s="412"/>
      <c r="K33" s="412"/>
      <c r="L33" s="432"/>
      <c r="M33" s="432"/>
      <c r="N33" s="432"/>
      <c r="O33" s="432"/>
      <c r="P33" s="432"/>
      <c r="Q33" s="432"/>
      <c r="R33" s="434"/>
      <c r="S33" s="199"/>
      <c r="T33" s="55" t="s">
        <v>1964</v>
      </c>
      <c r="U33" s="55" t="s">
        <v>2165</v>
      </c>
      <c r="V33" s="56" t="s">
        <v>139</v>
      </c>
      <c r="W33" s="56" t="s">
        <v>139</v>
      </c>
      <c r="X33" s="56" t="s">
        <v>139</v>
      </c>
      <c r="Y33" s="56" t="s">
        <v>139</v>
      </c>
      <c r="Z33" s="56" t="s">
        <v>139</v>
      </c>
    </row>
    <row r="34" spans="1:26" ht="45" x14ac:dyDescent="0.25">
      <c r="A34" s="429"/>
      <c r="B34" s="429"/>
      <c r="C34" s="412"/>
      <c r="D34" s="412"/>
      <c r="E34" s="412"/>
      <c r="F34" s="412"/>
      <c r="G34" s="412"/>
      <c r="H34" s="412"/>
      <c r="I34" s="412"/>
      <c r="J34" s="412"/>
      <c r="K34" s="412"/>
      <c r="L34" s="432"/>
      <c r="M34" s="432"/>
      <c r="N34" s="432"/>
      <c r="O34" s="432"/>
      <c r="P34" s="432"/>
      <c r="Q34" s="432"/>
      <c r="R34" s="434"/>
      <c r="S34" s="199"/>
      <c r="T34" s="55" t="s">
        <v>1966</v>
      </c>
      <c r="U34" s="55" t="s">
        <v>2166</v>
      </c>
      <c r="V34" s="56" t="s">
        <v>139</v>
      </c>
      <c r="W34" s="56" t="s">
        <v>139</v>
      </c>
      <c r="X34" s="56" t="s">
        <v>139</v>
      </c>
      <c r="Y34" s="56" t="s">
        <v>139</v>
      </c>
      <c r="Z34" s="56" t="s">
        <v>139</v>
      </c>
    </row>
    <row r="35" spans="1:26" ht="45" x14ac:dyDescent="0.25">
      <c r="A35" s="429"/>
      <c r="B35" s="429"/>
      <c r="C35" s="412"/>
      <c r="D35" s="412"/>
      <c r="E35" s="412"/>
      <c r="F35" s="412"/>
      <c r="G35" s="412"/>
      <c r="H35" s="412"/>
      <c r="I35" s="412"/>
      <c r="J35" s="412"/>
      <c r="K35" s="412"/>
      <c r="L35" s="432"/>
      <c r="M35" s="432"/>
      <c r="N35" s="432"/>
      <c r="O35" s="432"/>
      <c r="P35" s="432"/>
      <c r="Q35" s="432"/>
      <c r="R35" s="434"/>
      <c r="S35" s="199"/>
      <c r="T35" s="55" t="s">
        <v>1968</v>
      </c>
      <c r="U35" s="55" t="s">
        <v>2167</v>
      </c>
      <c r="V35" s="56" t="s">
        <v>139</v>
      </c>
      <c r="W35" s="56" t="s">
        <v>139</v>
      </c>
      <c r="X35" s="56" t="s">
        <v>139</v>
      </c>
      <c r="Y35" s="56" t="s">
        <v>139</v>
      </c>
      <c r="Z35" s="56" t="s">
        <v>139</v>
      </c>
    </row>
    <row r="36" spans="1:26" ht="180" x14ac:dyDescent="0.25">
      <c r="A36" s="429"/>
      <c r="B36" s="429"/>
      <c r="C36" s="412"/>
      <c r="D36" s="412"/>
      <c r="E36" s="412"/>
      <c r="F36" s="412"/>
      <c r="G36" s="412"/>
      <c r="H36" s="412"/>
      <c r="I36" s="412"/>
      <c r="J36" s="412"/>
      <c r="K36" s="412"/>
      <c r="L36" s="432"/>
      <c r="M36" s="432"/>
      <c r="N36" s="432"/>
      <c r="O36" s="432"/>
      <c r="P36" s="432"/>
      <c r="Q36" s="432"/>
      <c r="R36" s="434"/>
      <c r="S36" s="199"/>
      <c r="T36" s="55" t="s">
        <v>1970</v>
      </c>
      <c r="U36" s="55" t="s">
        <v>2168</v>
      </c>
      <c r="V36" s="56" t="s">
        <v>139</v>
      </c>
      <c r="W36" s="56" t="s">
        <v>139</v>
      </c>
      <c r="X36" s="56" t="s">
        <v>139</v>
      </c>
      <c r="Y36" s="56" t="s">
        <v>139</v>
      </c>
      <c r="Z36" s="56" t="s">
        <v>139</v>
      </c>
    </row>
    <row r="37" spans="1:26" ht="105" x14ac:dyDescent="0.25">
      <c r="A37" s="429"/>
      <c r="B37" s="429"/>
      <c r="C37" s="412"/>
      <c r="D37" s="412"/>
      <c r="E37" s="412"/>
      <c r="F37" s="412"/>
      <c r="G37" s="412"/>
      <c r="H37" s="412"/>
      <c r="I37" s="412"/>
      <c r="J37" s="412"/>
      <c r="K37" s="412"/>
      <c r="L37" s="432"/>
      <c r="M37" s="432"/>
      <c r="N37" s="432"/>
      <c r="O37" s="432"/>
      <c r="P37" s="432"/>
      <c r="Q37" s="432"/>
      <c r="R37" s="434"/>
      <c r="S37" s="199"/>
      <c r="T37" s="55" t="s">
        <v>1972</v>
      </c>
      <c r="U37" s="55" t="s">
        <v>2169</v>
      </c>
      <c r="V37" s="56" t="s">
        <v>139</v>
      </c>
      <c r="W37" s="56" t="s">
        <v>139</v>
      </c>
      <c r="X37" s="56" t="s">
        <v>139</v>
      </c>
      <c r="Y37" s="56" t="s">
        <v>139</v>
      </c>
      <c r="Z37" s="56" t="s">
        <v>139</v>
      </c>
    </row>
    <row r="38" spans="1:26" ht="210" x14ac:dyDescent="0.25">
      <c r="A38" s="429"/>
      <c r="B38" s="429"/>
      <c r="C38" s="412"/>
      <c r="D38" s="412"/>
      <c r="E38" s="412"/>
      <c r="F38" s="412"/>
      <c r="G38" s="412"/>
      <c r="H38" s="412"/>
      <c r="I38" s="412"/>
      <c r="J38" s="412"/>
      <c r="K38" s="412"/>
      <c r="L38" s="432"/>
      <c r="M38" s="432"/>
      <c r="N38" s="432"/>
      <c r="O38" s="432"/>
      <c r="P38" s="432"/>
      <c r="Q38" s="432"/>
      <c r="R38" s="434"/>
      <c r="S38" s="199"/>
      <c r="T38" s="55" t="s">
        <v>1974</v>
      </c>
      <c r="U38" s="55" t="s">
        <v>2170</v>
      </c>
      <c r="V38" s="56" t="s">
        <v>139</v>
      </c>
      <c r="W38" s="56" t="s">
        <v>139</v>
      </c>
      <c r="X38" s="56" t="s">
        <v>139</v>
      </c>
      <c r="Y38" s="56" t="s">
        <v>139</v>
      </c>
      <c r="Z38" s="56" t="s">
        <v>139</v>
      </c>
    </row>
    <row r="39" spans="1:26" ht="90" x14ac:dyDescent="0.25">
      <c r="A39" s="429"/>
      <c r="B39" s="429"/>
      <c r="C39" s="412"/>
      <c r="D39" s="412"/>
      <c r="E39" s="412"/>
      <c r="F39" s="412"/>
      <c r="G39" s="412"/>
      <c r="H39" s="412"/>
      <c r="I39" s="412"/>
      <c r="J39" s="412"/>
      <c r="K39" s="412"/>
      <c r="L39" s="432"/>
      <c r="M39" s="432"/>
      <c r="N39" s="432"/>
      <c r="O39" s="432"/>
      <c r="P39" s="432"/>
      <c r="Q39" s="432"/>
      <c r="R39" s="434"/>
      <c r="S39" s="199"/>
      <c r="T39" s="55" t="s">
        <v>1976</v>
      </c>
      <c r="U39" s="55" t="s">
        <v>2171</v>
      </c>
      <c r="V39" s="56" t="s">
        <v>139</v>
      </c>
      <c r="W39" s="56" t="s">
        <v>139</v>
      </c>
      <c r="X39" s="56" t="s">
        <v>139</v>
      </c>
      <c r="Y39" s="56" t="s">
        <v>139</v>
      </c>
      <c r="Z39" s="56" t="s">
        <v>139</v>
      </c>
    </row>
    <row r="40" spans="1:26" ht="60" x14ac:dyDescent="0.25">
      <c r="A40" s="429"/>
      <c r="B40" s="429"/>
      <c r="C40" s="412"/>
      <c r="D40" s="412"/>
      <c r="E40" s="412"/>
      <c r="F40" s="412"/>
      <c r="G40" s="412"/>
      <c r="H40" s="412"/>
      <c r="I40" s="412"/>
      <c r="J40" s="412"/>
      <c r="K40" s="412"/>
      <c r="L40" s="432"/>
      <c r="M40" s="432"/>
      <c r="N40" s="432"/>
      <c r="O40" s="432"/>
      <c r="P40" s="432"/>
      <c r="Q40" s="432"/>
      <c r="R40" s="434"/>
      <c r="S40" s="199"/>
      <c r="T40" s="55" t="s">
        <v>1978</v>
      </c>
      <c r="U40" s="55" t="s">
        <v>2172</v>
      </c>
      <c r="V40" s="56" t="s">
        <v>139</v>
      </c>
      <c r="W40" s="56" t="s">
        <v>139</v>
      </c>
      <c r="X40" s="56" t="s">
        <v>139</v>
      </c>
      <c r="Y40" s="56" t="s">
        <v>139</v>
      </c>
      <c r="Z40" s="56" t="s">
        <v>139</v>
      </c>
    </row>
    <row r="41" spans="1:26" ht="90" x14ac:dyDescent="0.25">
      <c r="A41" s="429"/>
      <c r="B41" s="429"/>
      <c r="C41" s="412"/>
      <c r="D41" s="412"/>
      <c r="E41" s="412"/>
      <c r="F41" s="412"/>
      <c r="G41" s="412"/>
      <c r="H41" s="412"/>
      <c r="I41" s="412"/>
      <c r="J41" s="412"/>
      <c r="K41" s="412"/>
      <c r="L41" s="432"/>
      <c r="M41" s="432"/>
      <c r="N41" s="432"/>
      <c r="O41" s="432"/>
      <c r="P41" s="432"/>
      <c r="Q41" s="432"/>
      <c r="R41" s="434"/>
      <c r="S41" s="199"/>
      <c r="T41" s="55" t="s">
        <v>1980</v>
      </c>
      <c r="U41" s="55" t="s">
        <v>2173</v>
      </c>
      <c r="V41" s="56" t="s">
        <v>139</v>
      </c>
      <c r="W41" s="56" t="s">
        <v>139</v>
      </c>
      <c r="X41" s="56" t="s">
        <v>139</v>
      </c>
      <c r="Y41" s="56" t="s">
        <v>139</v>
      </c>
      <c r="Z41" s="56" t="s">
        <v>139</v>
      </c>
    </row>
    <row r="42" spans="1:26" ht="60" x14ac:dyDescent="0.25">
      <c r="A42" s="429"/>
      <c r="B42" s="429"/>
      <c r="C42" s="412"/>
      <c r="D42" s="412"/>
      <c r="E42" s="412"/>
      <c r="F42" s="412"/>
      <c r="G42" s="412"/>
      <c r="H42" s="412"/>
      <c r="I42" s="412"/>
      <c r="J42" s="412"/>
      <c r="K42" s="412"/>
      <c r="L42" s="432"/>
      <c r="M42" s="432"/>
      <c r="N42" s="432"/>
      <c r="O42" s="432"/>
      <c r="P42" s="432"/>
      <c r="Q42" s="432"/>
      <c r="R42" s="434"/>
      <c r="S42" s="199"/>
      <c r="T42" s="55" t="s">
        <v>1982</v>
      </c>
      <c r="U42" s="55" t="s">
        <v>2174</v>
      </c>
      <c r="V42" s="56" t="s">
        <v>139</v>
      </c>
      <c r="W42" s="56" t="s">
        <v>139</v>
      </c>
      <c r="X42" s="56" t="s">
        <v>139</v>
      </c>
      <c r="Y42" s="56" t="s">
        <v>139</v>
      </c>
      <c r="Z42" s="56" t="s">
        <v>139</v>
      </c>
    </row>
    <row r="43" spans="1:26" ht="45" x14ac:dyDescent="0.25">
      <c r="A43" s="429"/>
      <c r="B43" s="429"/>
      <c r="C43" s="412"/>
      <c r="D43" s="412"/>
      <c r="E43" s="412"/>
      <c r="F43" s="412"/>
      <c r="G43" s="412"/>
      <c r="H43" s="412"/>
      <c r="I43" s="412"/>
      <c r="J43" s="412"/>
      <c r="K43" s="412"/>
      <c r="L43" s="432"/>
      <c r="M43" s="432"/>
      <c r="N43" s="432"/>
      <c r="O43" s="432"/>
      <c r="P43" s="432"/>
      <c r="Q43" s="432"/>
      <c r="R43" s="434"/>
      <c r="S43" s="199"/>
      <c r="T43" s="55" t="s">
        <v>1984</v>
      </c>
      <c r="U43" s="55" t="s">
        <v>2175</v>
      </c>
      <c r="V43" s="56" t="s">
        <v>139</v>
      </c>
      <c r="W43" s="56" t="s">
        <v>139</v>
      </c>
      <c r="X43" s="56" t="s">
        <v>139</v>
      </c>
      <c r="Y43" s="56" t="s">
        <v>139</v>
      </c>
      <c r="Z43" s="56" t="s">
        <v>139</v>
      </c>
    </row>
    <row r="44" spans="1:26" ht="45" x14ac:dyDescent="0.25">
      <c r="A44" s="429"/>
      <c r="B44" s="429"/>
      <c r="C44" s="412"/>
      <c r="D44" s="412"/>
      <c r="E44" s="412"/>
      <c r="F44" s="412"/>
      <c r="G44" s="412"/>
      <c r="H44" s="412"/>
      <c r="I44" s="412"/>
      <c r="J44" s="412"/>
      <c r="K44" s="412"/>
      <c r="L44" s="432"/>
      <c r="M44" s="432"/>
      <c r="N44" s="432"/>
      <c r="O44" s="432"/>
      <c r="P44" s="432"/>
      <c r="Q44" s="432"/>
      <c r="R44" s="434"/>
      <c r="S44" s="199"/>
      <c r="T44" s="55" t="s">
        <v>1986</v>
      </c>
      <c r="U44" s="55" t="s">
        <v>2176</v>
      </c>
      <c r="V44" s="56" t="s">
        <v>139</v>
      </c>
      <c r="W44" s="56" t="s">
        <v>139</v>
      </c>
      <c r="X44" s="56" t="s">
        <v>139</v>
      </c>
      <c r="Y44" s="56" t="s">
        <v>139</v>
      </c>
      <c r="Z44" s="56" t="s">
        <v>139</v>
      </c>
    </row>
    <row r="45" spans="1:26" ht="75" x14ac:dyDescent="0.25">
      <c r="A45" s="429"/>
      <c r="B45" s="429"/>
      <c r="C45" s="412"/>
      <c r="D45" s="412"/>
      <c r="E45" s="412"/>
      <c r="F45" s="412"/>
      <c r="G45" s="412"/>
      <c r="H45" s="412"/>
      <c r="I45" s="412"/>
      <c r="J45" s="412"/>
      <c r="K45" s="412"/>
      <c r="L45" s="432"/>
      <c r="M45" s="432"/>
      <c r="N45" s="432"/>
      <c r="O45" s="432"/>
      <c r="P45" s="432"/>
      <c r="Q45" s="432"/>
      <c r="R45" s="434"/>
      <c r="S45" s="199"/>
      <c r="T45" s="55" t="s">
        <v>1988</v>
      </c>
      <c r="U45" s="55" t="s">
        <v>2177</v>
      </c>
      <c r="V45" s="56" t="s">
        <v>139</v>
      </c>
      <c r="W45" s="56" t="s">
        <v>139</v>
      </c>
      <c r="X45" s="56" t="s">
        <v>139</v>
      </c>
      <c r="Y45" s="56" t="s">
        <v>139</v>
      </c>
      <c r="Z45" s="56" t="s">
        <v>139</v>
      </c>
    </row>
    <row r="46" spans="1:26" ht="45" x14ac:dyDescent="0.25">
      <c r="A46" s="429"/>
      <c r="B46" s="429"/>
      <c r="C46" s="412"/>
      <c r="D46" s="412"/>
      <c r="E46" s="412"/>
      <c r="F46" s="412"/>
      <c r="G46" s="412"/>
      <c r="H46" s="412"/>
      <c r="I46" s="412"/>
      <c r="J46" s="412"/>
      <c r="K46" s="412"/>
      <c r="L46" s="432"/>
      <c r="M46" s="432"/>
      <c r="N46" s="432"/>
      <c r="O46" s="432"/>
      <c r="P46" s="432"/>
      <c r="Q46" s="432"/>
      <c r="R46" s="434"/>
      <c r="S46" s="199"/>
      <c r="T46" s="55" t="s">
        <v>1990</v>
      </c>
      <c r="U46" s="55" t="s">
        <v>2178</v>
      </c>
      <c r="V46" s="56" t="s">
        <v>139</v>
      </c>
      <c r="W46" s="56" t="s">
        <v>139</v>
      </c>
      <c r="X46" s="56" t="s">
        <v>139</v>
      </c>
      <c r="Y46" s="56" t="s">
        <v>139</v>
      </c>
      <c r="Z46" s="56" t="s">
        <v>139</v>
      </c>
    </row>
    <row r="47" spans="1:26" ht="30" x14ac:dyDescent="0.25">
      <c r="A47" s="429"/>
      <c r="B47" s="429"/>
      <c r="C47" s="412"/>
      <c r="D47" s="412"/>
      <c r="E47" s="412"/>
      <c r="F47" s="412"/>
      <c r="G47" s="412"/>
      <c r="H47" s="412"/>
      <c r="I47" s="412"/>
      <c r="J47" s="412"/>
      <c r="K47" s="412"/>
      <c r="L47" s="432"/>
      <c r="M47" s="432"/>
      <c r="N47" s="432"/>
      <c r="O47" s="432"/>
      <c r="P47" s="432"/>
      <c r="Q47" s="432"/>
      <c r="R47" s="434"/>
      <c r="S47" s="199"/>
      <c r="T47" s="55" t="s">
        <v>1992</v>
      </c>
      <c r="U47" s="55" t="s">
        <v>2179</v>
      </c>
      <c r="V47" s="56" t="s">
        <v>139</v>
      </c>
      <c r="W47" s="56" t="s">
        <v>139</v>
      </c>
      <c r="X47" s="56" t="s">
        <v>139</v>
      </c>
      <c r="Y47" s="56" t="s">
        <v>139</v>
      </c>
      <c r="Z47" s="56" t="s">
        <v>139</v>
      </c>
    </row>
    <row r="48" spans="1:26" ht="30" x14ac:dyDescent="0.25">
      <c r="A48" s="429"/>
      <c r="B48" s="429"/>
      <c r="C48" s="412"/>
      <c r="D48" s="412"/>
      <c r="E48" s="412"/>
      <c r="F48" s="412"/>
      <c r="G48" s="412"/>
      <c r="H48" s="412"/>
      <c r="I48" s="412"/>
      <c r="J48" s="412"/>
      <c r="K48" s="412"/>
      <c r="L48" s="432"/>
      <c r="M48" s="432"/>
      <c r="N48" s="432"/>
      <c r="O48" s="432"/>
      <c r="P48" s="432"/>
      <c r="Q48" s="432"/>
      <c r="R48" s="434"/>
      <c r="S48" s="199"/>
      <c r="T48" s="55" t="s">
        <v>1994</v>
      </c>
      <c r="U48" s="55" t="s">
        <v>2180</v>
      </c>
      <c r="V48" s="56" t="s">
        <v>139</v>
      </c>
      <c r="W48" s="56" t="s">
        <v>139</v>
      </c>
      <c r="X48" s="56" t="s">
        <v>139</v>
      </c>
      <c r="Y48" s="56" t="s">
        <v>139</v>
      </c>
      <c r="Z48" s="56" t="s">
        <v>139</v>
      </c>
    </row>
    <row r="49" spans="1:26" ht="30" x14ac:dyDescent="0.25">
      <c r="A49" s="429"/>
      <c r="B49" s="429"/>
      <c r="C49" s="412"/>
      <c r="D49" s="412"/>
      <c r="E49" s="412"/>
      <c r="F49" s="412"/>
      <c r="G49" s="412"/>
      <c r="H49" s="412"/>
      <c r="I49" s="412"/>
      <c r="J49" s="412"/>
      <c r="K49" s="412"/>
      <c r="L49" s="432"/>
      <c r="M49" s="432"/>
      <c r="N49" s="432"/>
      <c r="O49" s="432"/>
      <c r="P49" s="432"/>
      <c r="Q49" s="432"/>
      <c r="R49" s="434"/>
      <c r="S49" s="199"/>
      <c r="T49" s="55" t="s">
        <v>1996</v>
      </c>
      <c r="U49" s="55" t="s">
        <v>2181</v>
      </c>
      <c r="V49" s="56" t="s">
        <v>139</v>
      </c>
      <c r="W49" s="56" t="s">
        <v>139</v>
      </c>
      <c r="X49" s="56" t="s">
        <v>139</v>
      </c>
      <c r="Y49" s="56" t="s">
        <v>139</v>
      </c>
      <c r="Z49" s="56" t="s">
        <v>139</v>
      </c>
    </row>
    <row r="50" spans="1:26" ht="60" x14ac:dyDescent="0.25">
      <c r="A50" s="429"/>
      <c r="B50" s="429"/>
      <c r="C50" s="412"/>
      <c r="D50" s="412"/>
      <c r="E50" s="412"/>
      <c r="F50" s="412"/>
      <c r="G50" s="412"/>
      <c r="H50" s="412"/>
      <c r="I50" s="412"/>
      <c r="J50" s="412"/>
      <c r="K50" s="412"/>
      <c r="L50" s="432"/>
      <c r="M50" s="432"/>
      <c r="N50" s="432"/>
      <c r="O50" s="432"/>
      <c r="P50" s="432"/>
      <c r="Q50" s="432"/>
      <c r="R50" s="434"/>
      <c r="S50" s="199"/>
      <c r="T50" s="55" t="s">
        <v>1998</v>
      </c>
      <c r="U50" s="55" t="s">
        <v>2182</v>
      </c>
      <c r="V50" s="56" t="s">
        <v>139</v>
      </c>
      <c r="W50" s="56" t="s">
        <v>139</v>
      </c>
      <c r="X50" s="56" t="s">
        <v>139</v>
      </c>
      <c r="Y50" s="56" t="s">
        <v>139</v>
      </c>
      <c r="Z50" s="56" t="s">
        <v>139</v>
      </c>
    </row>
    <row r="51" spans="1:26" x14ac:dyDescent="0.25">
      <c r="A51" s="429"/>
      <c r="B51" s="429"/>
      <c r="C51" s="412"/>
      <c r="D51" s="412"/>
      <c r="E51" s="412"/>
      <c r="F51" s="412"/>
      <c r="G51" s="412"/>
      <c r="H51" s="412"/>
      <c r="I51" s="412"/>
      <c r="J51" s="412"/>
      <c r="K51" s="412"/>
      <c r="L51" s="432"/>
      <c r="M51" s="432"/>
      <c r="N51" s="432"/>
      <c r="O51" s="432"/>
      <c r="P51" s="432"/>
      <c r="Q51" s="432"/>
      <c r="R51" s="434"/>
      <c r="S51" s="199"/>
      <c r="T51" s="55" t="s">
        <v>2000</v>
      </c>
      <c r="U51" s="55" t="s">
        <v>2183</v>
      </c>
      <c r="V51" s="56" t="s">
        <v>139</v>
      </c>
      <c r="W51" s="56" t="s">
        <v>139</v>
      </c>
      <c r="X51" s="56" t="s">
        <v>139</v>
      </c>
      <c r="Y51" s="56" t="s">
        <v>139</v>
      </c>
      <c r="Z51" s="56" t="s">
        <v>139</v>
      </c>
    </row>
    <row r="52" spans="1:26" ht="45" x14ac:dyDescent="0.25">
      <c r="A52" s="429"/>
      <c r="B52" s="429"/>
      <c r="C52" s="412"/>
      <c r="D52" s="412"/>
      <c r="E52" s="412"/>
      <c r="F52" s="412"/>
      <c r="G52" s="412"/>
      <c r="H52" s="412"/>
      <c r="I52" s="412"/>
      <c r="J52" s="412"/>
      <c r="K52" s="412"/>
      <c r="L52" s="432"/>
      <c r="M52" s="432"/>
      <c r="N52" s="432"/>
      <c r="O52" s="432"/>
      <c r="P52" s="432"/>
      <c r="Q52" s="432"/>
      <c r="R52" s="434"/>
      <c r="S52" s="199"/>
      <c r="T52" s="55" t="s">
        <v>2002</v>
      </c>
      <c r="U52" s="55" t="s">
        <v>2184</v>
      </c>
      <c r="V52" s="56" t="s">
        <v>139</v>
      </c>
      <c r="W52" s="56" t="s">
        <v>139</v>
      </c>
      <c r="X52" s="56" t="s">
        <v>139</v>
      </c>
      <c r="Y52" s="56" t="s">
        <v>139</v>
      </c>
      <c r="Z52" s="56" t="s">
        <v>139</v>
      </c>
    </row>
    <row r="53" spans="1:26" ht="15" customHeight="1" x14ac:dyDescent="0.25">
      <c r="A53" s="429"/>
      <c r="B53" s="429"/>
      <c r="C53" s="412"/>
      <c r="D53" s="412"/>
      <c r="E53" s="412"/>
      <c r="F53" s="412"/>
      <c r="G53" s="412"/>
      <c r="H53" s="412"/>
      <c r="I53" s="412"/>
      <c r="J53" s="412"/>
      <c r="K53" s="412"/>
      <c r="L53" s="432"/>
      <c r="M53" s="432"/>
      <c r="N53" s="432"/>
      <c r="O53" s="432"/>
      <c r="P53" s="432"/>
      <c r="Q53" s="432"/>
      <c r="R53" s="434"/>
      <c r="S53" s="199"/>
      <c r="T53" s="55" t="s">
        <v>2004</v>
      </c>
      <c r="U53" s="55" t="s">
        <v>2185</v>
      </c>
      <c r="V53" s="56" t="s">
        <v>139</v>
      </c>
      <c r="W53" s="56" t="s">
        <v>139</v>
      </c>
      <c r="X53" s="56" t="s">
        <v>139</v>
      </c>
      <c r="Y53" s="56" t="s">
        <v>139</v>
      </c>
      <c r="Z53" s="56" t="s">
        <v>139</v>
      </c>
    </row>
    <row r="54" spans="1:26" ht="60" x14ac:dyDescent="0.25">
      <c r="A54" s="429"/>
      <c r="B54" s="429"/>
      <c r="C54" s="412"/>
      <c r="D54" s="412"/>
      <c r="E54" s="412"/>
      <c r="F54" s="412"/>
      <c r="G54" s="412"/>
      <c r="H54" s="412"/>
      <c r="I54" s="412"/>
      <c r="J54" s="412"/>
      <c r="K54" s="412"/>
      <c r="L54" s="432"/>
      <c r="M54" s="432"/>
      <c r="N54" s="432"/>
      <c r="O54" s="432"/>
      <c r="P54" s="432"/>
      <c r="Q54" s="432"/>
      <c r="R54" s="434"/>
      <c r="S54" s="199"/>
      <c r="T54" s="55" t="s">
        <v>2006</v>
      </c>
      <c r="U54" s="55" t="s">
        <v>2186</v>
      </c>
      <c r="V54" s="56" t="s">
        <v>139</v>
      </c>
      <c r="W54" s="56" t="s">
        <v>139</v>
      </c>
      <c r="X54" s="56" t="s">
        <v>139</v>
      </c>
      <c r="Y54" s="56" t="s">
        <v>139</v>
      </c>
      <c r="Z54" s="56" t="s">
        <v>139</v>
      </c>
    </row>
    <row r="55" spans="1:26" ht="60" x14ac:dyDescent="0.25">
      <c r="A55" s="429"/>
      <c r="B55" s="429"/>
      <c r="C55" s="412"/>
      <c r="D55" s="412"/>
      <c r="E55" s="412"/>
      <c r="F55" s="412"/>
      <c r="G55" s="412"/>
      <c r="H55" s="412"/>
      <c r="I55" s="412"/>
      <c r="J55" s="412"/>
      <c r="K55" s="412"/>
      <c r="L55" s="432"/>
      <c r="M55" s="432"/>
      <c r="N55" s="432"/>
      <c r="O55" s="432"/>
      <c r="P55" s="432"/>
      <c r="Q55" s="432"/>
      <c r="R55" s="434"/>
      <c r="S55" s="199"/>
      <c r="T55" s="55" t="s">
        <v>2008</v>
      </c>
      <c r="U55" s="55" t="s">
        <v>2187</v>
      </c>
      <c r="V55" s="56" t="s">
        <v>139</v>
      </c>
      <c r="W55" s="56" t="s">
        <v>139</v>
      </c>
      <c r="X55" s="56" t="s">
        <v>139</v>
      </c>
      <c r="Y55" s="56" t="s">
        <v>139</v>
      </c>
      <c r="Z55" s="56" t="s">
        <v>139</v>
      </c>
    </row>
    <row r="56" spans="1:26" ht="30" x14ac:dyDescent="0.25">
      <c r="A56" s="429"/>
      <c r="B56" s="429"/>
      <c r="C56" s="412"/>
      <c r="D56" s="412"/>
      <c r="E56" s="412"/>
      <c r="F56" s="412"/>
      <c r="G56" s="412"/>
      <c r="H56" s="412"/>
      <c r="I56" s="412"/>
      <c r="J56" s="412"/>
      <c r="K56" s="412"/>
      <c r="L56" s="432"/>
      <c r="M56" s="432"/>
      <c r="N56" s="432"/>
      <c r="O56" s="432"/>
      <c r="P56" s="432"/>
      <c r="Q56" s="432"/>
      <c r="R56" s="434"/>
      <c r="S56" s="199"/>
      <c r="T56" s="55" t="s">
        <v>2010</v>
      </c>
      <c r="U56" s="55" t="s">
        <v>2188</v>
      </c>
      <c r="V56" s="56" t="s">
        <v>139</v>
      </c>
      <c r="W56" s="56" t="s">
        <v>139</v>
      </c>
      <c r="X56" s="56" t="s">
        <v>139</v>
      </c>
      <c r="Y56" s="56" t="s">
        <v>139</v>
      </c>
      <c r="Z56" s="56" t="s">
        <v>139</v>
      </c>
    </row>
    <row r="57" spans="1:26" ht="60" x14ac:dyDescent="0.25">
      <c r="A57" s="429"/>
      <c r="B57" s="429"/>
      <c r="C57" s="412"/>
      <c r="D57" s="412"/>
      <c r="E57" s="412"/>
      <c r="F57" s="412"/>
      <c r="G57" s="412"/>
      <c r="H57" s="412"/>
      <c r="I57" s="412"/>
      <c r="J57" s="412"/>
      <c r="K57" s="412"/>
      <c r="L57" s="432"/>
      <c r="M57" s="432"/>
      <c r="N57" s="432"/>
      <c r="O57" s="432"/>
      <c r="P57" s="432"/>
      <c r="Q57" s="432"/>
      <c r="R57" s="435"/>
      <c r="S57" s="133"/>
      <c r="T57" s="55" t="s">
        <v>2012</v>
      </c>
      <c r="U57" s="55" t="s">
        <v>2189</v>
      </c>
      <c r="V57" s="56" t="s">
        <v>139</v>
      </c>
      <c r="W57" s="56" t="s">
        <v>139</v>
      </c>
      <c r="X57" s="56" t="s">
        <v>139</v>
      </c>
      <c r="Y57" s="56" t="s">
        <v>139</v>
      </c>
      <c r="Z57" s="56" t="s">
        <v>139</v>
      </c>
    </row>
    <row r="58" spans="1:26" x14ac:dyDescent="0.25">
      <c r="L58" s="197"/>
      <c r="M58" s="197"/>
      <c r="N58" s="197"/>
      <c r="O58" s="197"/>
      <c r="P58" s="197"/>
      <c r="Q58" s="197"/>
    </row>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sheetData>
  <mergeCells count="42">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P7:P57"/>
    <mergeCell ref="Q7:Q57"/>
    <mergeCell ref="R7:R57"/>
    <mergeCell ref="I7:I57"/>
    <mergeCell ref="J7:J57"/>
    <mergeCell ref="K7:K57"/>
    <mergeCell ref="L7:L57"/>
    <mergeCell ref="M7:M57"/>
    <mergeCell ref="N7:N57"/>
  </mergeCell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showRowColHeaders="0" zoomScale="75" zoomScaleNormal="75" workbookViewId="0">
      <pane xSplit="2" ySplit="4" topLeftCell="C5" activePane="bottomRight" state="frozen"/>
      <selection activeCell="F9" sqref="F9"/>
      <selection pane="topRight" activeCell="F9" sqref="F9"/>
      <selection pane="bottomLeft" activeCell="F9" sqref="F9"/>
      <selection pane="bottomRight" activeCell="C1" sqref="C1:Z1"/>
    </sheetView>
  </sheetViews>
  <sheetFormatPr baseColWidth="10" defaultColWidth="11.42578125" defaultRowHeight="15" x14ac:dyDescent="0.25"/>
  <cols>
    <col min="1" max="7" width="20.7109375" style="211" customWidth="1"/>
    <col min="8" max="8" width="21.42578125" style="211" customWidth="1"/>
    <col min="9" max="17" width="20.7109375" style="211" customWidth="1"/>
    <col min="18" max="18" width="40.7109375" style="211" customWidth="1"/>
    <col min="19" max="19" width="3.42578125" style="211" customWidth="1"/>
    <col min="20" max="20" width="20.7109375" style="211" customWidth="1"/>
    <col min="21" max="21" width="23" style="211" customWidth="1"/>
    <col min="22" max="23" width="11.42578125" style="211"/>
    <col min="24" max="24" width="11.42578125" style="210"/>
    <col min="25" max="25" width="11.42578125" style="211"/>
    <col min="26" max="16384" width="11.42578125" style="210"/>
  </cols>
  <sheetData>
    <row r="1" spans="1:26" s="204" customFormat="1" ht="63" customHeight="1" x14ac:dyDescent="0.25">
      <c r="A1" s="436"/>
      <c r="B1" s="437"/>
      <c r="C1" s="263" t="s">
        <v>2190</v>
      </c>
      <c r="D1" s="263"/>
      <c r="E1" s="263"/>
      <c r="F1" s="263"/>
      <c r="G1" s="263"/>
      <c r="H1" s="263"/>
      <c r="I1" s="263"/>
      <c r="J1" s="263"/>
      <c r="K1" s="263"/>
      <c r="L1" s="263"/>
      <c r="M1" s="263"/>
      <c r="N1" s="263"/>
      <c r="O1" s="263"/>
      <c r="P1" s="263"/>
      <c r="Q1" s="263"/>
      <c r="R1" s="263"/>
      <c r="S1" s="263"/>
      <c r="T1" s="263"/>
      <c r="U1" s="263"/>
      <c r="V1" s="263"/>
      <c r="W1" s="263"/>
      <c r="X1" s="263"/>
      <c r="Y1" s="263"/>
      <c r="Z1" s="263"/>
    </row>
    <row r="2" spans="1:26" s="204" customFormat="1" thickBot="1" x14ac:dyDescent="0.3"/>
    <row r="3" spans="1:26" s="204" customFormat="1" ht="27.75" customHeight="1" thickTop="1" x14ac:dyDescent="0.25">
      <c r="A3" s="249" t="s">
        <v>79</v>
      </c>
      <c r="B3" s="249" t="s">
        <v>80</v>
      </c>
      <c r="C3" s="249" t="s">
        <v>81</v>
      </c>
      <c r="D3" s="249" t="s">
        <v>82</v>
      </c>
      <c r="E3" s="249" t="s">
        <v>83</v>
      </c>
      <c r="F3" s="249" t="s">
        <v>84</v>
      </c>
      <c r="G3" s="249" t="s">
        <v>85</v>
      </c>
      <c r="H3" s="249" t="s">
        <v>86</v>
      </c>
      <c r="I3" s="249" t="s">
        <v>87</v>
      </c>
      <c r="J3" s="249" t="s">
        <v>88</v>
      </c>
      <c r="K3" s="249" t="s">
        <v>89</v>
      </c>
      <c r="L3" s="249" t="s">
        <v>90</v>
      </c>
      <c r="M3" s="249" t="s">
        <v>91</v>
      </c>
      <c r="N3" s="255" t="s">
        <v>1889</v>
      </c>
      <c r="O3" s="256"/>
      <c r="P3" s="256"/>
      <c r="Q3" s="257"/>
      <c r="R3" s="249" t="s">
        <v>1788</v>
      </c>
      <c r="S3" s="13"/>
      <c r="T3" s="249" t="s">
        <v>1890</v>
      </c>
      <c r="U3" s="249" t="s">
        <v>1790</v>
      </c>
      <c r="V3" s="249">
        <v>2021</v>
      </c>
      <c r="W3" s="249">
        <v>2022</v>
      </c>
      <c r="X3" s="249">
        <v>2023</v>
      </c>
      <c r="Y3" s="249">
        <v>2024</v>
      </c>
      <c r="Z3" s="249">
        <v>2025</v>
      </c>
    </row>
    <row r="4" spans="1:26" s="204" customFormat="1" ht="16.350000000000001" customHeight="1" x14ac:dyDescent="0.25">
      <c r="A4" s="245"/>
      <c r="B4" s="245"/>
      <c r="C4" s="245"/>
      <c r="D4" s="245"/>
      <c r="E4" s="245"/>
      <c r="F4" s="245"/>
      <c r="G4" s="245"/>
      <c r="H4" s="245"/>
      <c r="I4" s="245"/>
      <c r="J4" s="245"/>
      <c r="K4" s="245"/>
      <c r="L4" s="245"/>
      <c r="M4" s="245"/>
      <c r="N4" s="205" t="s">
        <v>95</v>
      </c>
      <c r="O4" s="206" t="s">
        <v>96</v>
      </c>
      <c r="P4" s="205" t="s">
        <v>97</v>
      </c>
      <c r="Q4" s="206" t="s">
        <v>98</v>
      </c>
      <c r="R4" s="245"/>
      <c r="S4" s="207"/>
      <c r="T4" s="245"/>
      <c r="U4" s="245"/>
      <c r="V4" s="245"/>
      <c r="W4" s="245"/>
      <c r="X4" s="245"/>
      <c r="Y4" s="245"/>
      <c r="Z4" s="245"/>
    </row>
    <row r="5" spans="1:26" ht="75" customHeight="1" x14ac:dyDescent="0.25">
      <c r="A5" s="438" t="s">
        <v>1891</v>
      </c>
      <c r="B5" s="309" t="s">
        <v>1892</v>
      </c>
      <c r="C5" s="208" t="s">
        <v>2191</v>
      </c>
      <c r="D5" s="208" t="s">
        <v>2192</v>
      </c>
      <c r="E5" s="208" t="s">
        <v>1895</v>
      </c>
      <c r="F5" s="208" t="s">
        <v>1896</v>
      </c>
      <c r="G5" s="208" t="s">
        <v>1897</v>
      </c>
      <c r="H5" s="208" t="s">
        <v>134</v>
      </c>
      <c r="I5" s="208" t="s">
        <v>106</v>
      </c>
      <c r="J5" s="208" t="s">
        <v>107</v>
      </c>
      <c r="K5" s="144" t="s">
        <v>1331</v>
      </c>
      <c r="L5" s="113">
        <v>85</v>
      </c>
      <c r="M5" s="114">
        <v>0.5</v>
      </c>
      <c r="N5" s="114">
        <v>0</v>
      </c>
      <c r="O5" s="114">
        <v>0.15</v>
      </c>
      <c r="P5" s="114">
        <v>0.45</v>
      </c>
      <c r="Q5" s="114">
        <v>0.4</v>
      </c>
      <c r="R5" s="144" t="s">
        <v>2134</v>
      </c>
      <c r="S5" s="209"/>
      <c r="T5" s="112" t="s">
        <v>1899</v>
      </c>
      <c r="U5" s="112" t="s">
        <v>2193</v>
      </c>
      <c r="V5" s="8" t="s">
        <v>139</v>
      </c>
      <c r="W5" s="8" t="s">
        <v>139</v>
      </c>
      <c r="X5" s="8" t="s">
        <v>139</v>
      </c>
      <c r="Y5" s="8" t="s">
        <v>139</v>
      </c>
      <c r="Z5" s="8" t="s">
        <v>139</v>
      </c>
    </row>
    <row r="6" spans="1:26" ht="142.5" x14ac:dyDescent="0.25">
      <c r="A6" s="439"/>
      <c r="B6" s="309"/>
      <c r="C6" s="208" t="s">
        <v>2191</v>
      </c>
      <c r="D6" s="208" t="s">
        <v>2192</v>
      </c>
      <c r="E6" s="112" t="s">
        <v>1901</v>
      </c>
      <c r="F6" s="112" t="s">
        <v>1902</v>
      </c>
      <c r="G6" s="112" t="s">
        <v>1903</v>
      </c>
      <c r="H6" s="208" t="s">
        <v>105</v>
      </c>
      <c r="I6" s="208" t="s">
        <v>106</v>
      </c>
      <c r="J6" s="208" t="s">
        <v>107</v>
      </c>
      <c r="K6" s="144" t="s">
        <v>1331</v>
      </c>
      <c r="L6" s="110">
        <v>1</v>
      </c>
      <c r="M6" s="114">
        <v>0.25</v>
      </c>
      <c r="N6" s="114">
        <v>0.7</v>
      </c>
      <c r="O6" s="114">
        <v>0.3</v>
      </c>
      <c r="P6" s="114">
        <v>0</v>
      </c>
      <c r="Q6" s="114">
        <v>0</v>
      </c>
      <c r="R6" s="202" t="s">
        <v>2194</v>
      </c>
      <c r="S6" s="209"/>
      <c r="T6" s="150" t="s">
        <v>1905</v>
      </c>
      <c r="U6" s="112" t="s">
        <v>2195</v>
      </c>
      <c r="V6" s="8" t="s">
        <v>139</v>
      </c>
      <c r="W6" s="8" t="s">
        <v>139</v>
      </c>
      <c r="X6" s="8"/>
      <c r="Y6" s="8" t="s">
        <v>139</v>
      </c>
      <c r="Z6" s="8"/>
    </row>
    <row r="7" spans="1:26" ht="144" customHeight="1" x14ac:dyDescent="0.25">
      <c r="A7" s="439"/>
      <c r="B7" s="309"/>
      <c r="C7" s="339" t="s">
        <v>2191</v>
      </c>
      <c r="D7" s="339" t="s">
        <v>2192</v>
      </c>
      <c r="E7" s="339" t="s">
        <v>1907</v>
      </c>
      <c r="F7" s="339" t="s">
        <v>1908</v>
      </c>
      <c r="G7" s="339" t="s">
        <v>1909</v>
      </c>
      <c r="H7" s="339" t="s">
        <v>134</v>
      </c>
      <c r="I7" s="339" t="s">
        <v>106</v>
      </c>
      <c r="J7" s="339" t="s">
        <v>107</v>
      </c>
      <c r="K7" s="339" t="s">
        <v>1910</v>
      </c>
      <c r="L7" s="440">
        <v>7.0000000000000007E-2</v>
      </c>
      <c r="M7" s="440">
        <v>0.25</v>
      </c>
      <c r="N7" s="440">
        <v>0.35</v>
      </c>
      <c r="O7" s="440">
        <v>0.3</v>
      </c>
      <c r="P7" s="440">
        <v>0.2</v>
      </c>
      <c r="Q7" s="440">
        <v>0.15</v>
      </c>
      <c r="R7" s="433" t="s">
        <v>2196</v>
      </c>
      <c r="S7" s="209"/>
      <c r="T7" s="112" t="s">
        <v>1912</v>
      </c>
      <c r="U7" s="112" t="s">
        <v>2197</v>
      </c>
      <c r="V7" s="8" t="s">
        <v>139</v>
      </c>
      <c r="W7" s="8" t="s">
        <v>139</v>
      </c>
      <c r="X7" s="8" t="s">
        <v>139</v>
      </c>
      <c r="Y7" s="8" t="s">
        <v>139</v>
      </c>
      <c r="Z7" s="8" t="s">
        <v>139</v>
      </c>
    </row>
    <row r="8" spans="1:26" ht="42.75" x14ac:dyDescent="0.25">
      <c r="A8" s="439"/>
      <c r="B8" s="309"/>
      <c r="C8" s="340"/>
      <c r="D8" s="340"/>
      <c r="E8" s="340"/>
      <c r="F8" s="340"/>
      <c r="G8" s="340"/>
      <c r="H8" s="340"/>
      <c r="I8" s="340"/>
      <c r="J8" s="340"/>
      <c r="K8" s="340"/>
      <c r="L8" s="441"/>
      <c r="M8" s="441"/>
      <c r="N8" s="441"/>
      <c r="O8" s="441"/>
      <c r="P8" s="441"/>
      <c r="Q8" s="441"/>
      <c r="R8" s="434"/>
      <c r="S8" s="209"/>
      <c r="T8" s="112" t="s">
        <v>1914</v>
      </c>
      <c r="U8" s="112" t="s">
        <v>2198</v>
      </c>
      <c r="V8" s="8" t="s">
        <v>139</v>
      </c>
      <c r="W8" s="8" t="s">
        <v>139</v>
      </c>
      <c r="X8" s="8" t="s">
        <v>139</v>
      </c>
      <c r="Y8" s="8" t="s">
        <v>139</v>
      </c>
      <c r="Z8" s="8" t="s">
        <v>139</v>
      </c>
    </row>
    <row r="9" spans="1:26" ht="28.5" x14ac:dyDescent="0.25">
      <c r="A9" s="439"/>
      <c r="B9" s="309"/>
      <c r="C9" s="340"/>
      <c r="D9" s="340"/>
      <c r="E9" s="340"/>
      <c r="F9" s="340"/>
      <c r="G9" s="340"/>
      <c r="H9" s="340"/>
      <c r="I9" s="340"/>
      <c r="J9" s="340"/>
      <c r="K9" s="340"/>
      <c r="L9" s="441"/>
      <c r="M9" s="441"/>
      <c r="N9" s="441"/>
      <c r="O9" s="441"/>
      <c r="P9" s="441"/>
      <c r="Q9" s="441"/>
      <c r="R9" s="434"/>
      <c r="S9" s="209"/>
      <c r="T9" s="112" t="s">
        <v>1916</v>
      </c>
      <c r="U9" s="112" t="s">
        <v>2199</v>
      </c>
      <c r="V9" s="8" t="s">
        <v>139</v>
      </c>
      <c r="W9" s="8" t="s">
        <v>139</v>
      </c>
      <c r="X9" s="8" t="s">
        <v>139</v>
      </c>
      <c r="Y9" s="8" t="s">
        <v>139</v>
      </c>
      <c r="Z9" s="8" t="s">
        <v>139</v>
      </c>
    </row>
    <row r="10" spans="1:26" ht="42.75" x14ac:dyDescent="0.25">
      <c r="A10" s="439"/>
      <c r="B10" s="309"/>
      <c r="C10" s="340"/>
      <c r="D10" s="340"/>
      <c r="E10" s="340"/>
      <c r="F10" s="340"/>
      <c r="G10" s="340"/>
      <c r="H10" s="340"/>
      <c r="I10" s="340"/>
      <c r="J10" s="340"/>
      <c r="K10" s="340"/>
      <c r="L10" s="441"/>
      <c r="M10" s="441"/>
      <c r="N10" s="441"/>
      <c r="O10" s="441"/>
      <c r="P10" s="441"/>
      <c r="Q10" s="441"/>
      <c r="R10" s="434"/>
      <c r="S10" s="209"/>
      <c r="T10" s="112" t="s">
        <v>1918</v>
      </c>
      <c r="U10" s="112" t="s">
        <v>2200</v>
      </c>
      <c r="V10" s="8" t="s">
        <v>139</v>
      </c>
      <c r="W10" s="8" t="s">
        <v>139</v>
      </c>
      <c r="X10" s="8" t="s">
        <v>139</v>
      </c>
      <c r="Y10" s="8" t="s">
        <v>139</v>
      </c>
      <c r="Z10" s="8" t="s">
        <v>139</v>
      </c>
    </row>
    <row r="11" spans="1:26" ht="42.75" x14ac:dyDescent="0.25">
      <c r="A11" s="439"/>
      <c r="B11" s="309"/>
      <c r="C11" s="340"/>
      <c r="D11" s="340"/>
      <c r="E11" s="340"/>
      <c r="F11" s="340"/>
      <c r="G11" s="340"/>
      <c r="H11" s="340"/>
      <c r="I11" s="340"/>
      <c r="J11" s="340"/>
      <c r="K11" s="340"/>
      <c r="L11" s="441"/>
      <c r="M11" s="441"/>
      <c r="N11" s="441"/>
      <c r="O11" s="441"/>
      <c r="P11" s="441"/>
      <c r="Q11" s="441"/>
      <c r="R11" s="434"/>
      <c r="S11" s="209"/>
      <c r="T11" s="112" t="s">
        <v>1920</v>
      </c>
      <c r="U11" s="112" t="s">
        <v>2201</v>
      </c>
      <c r="V11" s="8" t="s">
        <v>139</v>
      </c>
      <c r="W11" s="8" t="s">
        <v>139</v>
      </c>
      <c r="X11" s="8" t="s">
        <v>139</v>
      </c>
      <c r="Y11" s="8" t="s">
        <v>139</v>
      </c>
      <c r="Z11" s="8" t="s">
        <v>139</v>
      </c>
    </row>
    <row r="12" spans="1:26" ht="28.5" x14ac:dyDescent="0.25">
      <c r="A12" s="439"/>
      <c r="B12" s="309"/>
      <c r="C12" s="340"/>
      <c r="D12" s="340"/>
      <c r="E12" s="340"/>
      <c r="F12" s="340"/>
      <c r="G12" s="340"/>
      <c r="H12" s="340"/>
      <c r="I12" s="340"/>
      <c r="J12" s="340"/>
      <c r="K12" s="340"/>
      <c r="L12" s="441"/>
      <c r="M12" s="441"/>
      <c r="N12" s="441"/>
      <c r="O12" s="441"/>
      <c r="P12" s="441"/>
      <c r="Q12" s="441"/>
      <c r="R12" s="434"/>
      <c r="S12" s="209"/>
      <c r="T12" s="112" t="s">
        <v>1922</v>
      </c>
      <c r="U12" s="112" t="s">
        <v>2202</v>
      </c>
      <c r="V12" s="8" t="s">
        <v>139</v>
      </c>
      <c r="W12" s="8" t="s">
        <v>139</v>
      </c>
      <c r="X12" s="8" t="s">
        <v>139</v>
      </c>
      <c r="Y12" s="8" t="s">
        <v>139</v>
      </c>
      <c r="Z12" s="8" t="s">
        <v>139</v>
      </c>
    </row>
    <row r="13" spans="1:26" ht="42.75" x14ac:dyDescent="0.25">
      <c r="A13" s="439"/>
      <c r="B13" s="309"/>
      <c r="C13" s="340"/>
      <c r="D13" s="340"/>
      <c r="E13" s="340"/>
      <c r="F13" s="340"/>
      <c r="G13" s="340"/>
      <c r="H13" s="340"/>
      <c r="I13" s="340"/>
      <c r="J13" s="340"/>
      <c r="K13" s="340"/>
      <c r="L13" s="441"/>
      <c r="M13" s="441"/>
      <c r="N13" s="441"/>
      <c r="O13" s="441"/>
      <c r="P13" s="441"/>
      <c r="Q13" s="441"/>
      <c r="R13" s="434"/>
      <c r="S13" s="209"/>
      <c r="T13" s="112" t="s">
        <v>1924</v>
      </c>
      <c r="U13" s="112" t="s">
        <v>2203</v>
      </c>
      <c r="V13" s="8" t="s">
        <v>139</v>
      </c>
      <c r="W13" s="8" t="s">
        <v>139</v>
      </c>
      <c r="X13" s="8" t="s">
        <v>139</v>
      </c>
      <c r="Y13" s="8" t="s">
        <v>139</v>
      </c>
      <c r="Z13" s="8" t="s">
        <v>139</v>
      </c>
    </row>
    <row r="14" spans="1:26" ht="85.5" x14ac:dyDescent="0.25">
      <c r="A14" s="439"/>
      <c r="B14" s="309"/>
      <c r="C14" s="340"/>
      <c r="D14" s="340"/>
      <c r="E14" s="340"/>
      <c r="F14" s="340"/>
      <c r="G14" s="340"/>
      <c r="H14" s="340"/>
      <c r="I14" s="340"/>
      <c r="J14" s="340"/>
      <c r="K14" s="340"/>
      <c r="L14" s="441"/>
      <c r="M14" s="441"/>
      <c r="N14" s="441"/>
      <c r="O14" s="441"/>
      <c r="P14" s="441"/>
      <c r="Q14" s="441"/>
      <c r="R14" s="434"/>
      <c r="S14" s="209"/>
      <c r="T14" s="112" t="s">
        <v>1926</v>
      </c>
      <c r="U14" s="112" t="s">
        <v>2204</v>
      </c>
      <c r="V14" s="8" t="s">
        <v>139</v>
      </c>
      <c r="W14" s="8" t="s">
        <v>139</v>
      </c>
      <c r="X14" s="8" t="s">
        <v>139</v>
      </c>
      <c r="Y14" s="8" t="s">
        <v>139</v>
      </c>
      <c r="Z14" s="8" t="s">
        <v>139</v>
      </c>
    </row>
    <row r="15" spans="1:26" ht="42.75" x14ac:dyDescent="0.25">
      <c r="A15" s="439"/>
      <c r="B15" s="309"/>
      <c r="C15" s="340"/>
      <c r="D15" s="340"/>
      <c r="E15" s="340"/>
      <c r="F15" s="340"/>
      <c r="G15" s="340"/>
      <c r="H15" s="340"/>
      <c r="I15" s="340"/>
      <c r="J15" s="340"/>
      <c r="K15" s="340"/>
      <c r="L15" s="441"/>
      <c r="M15" s="441"/>
      <c r="N15" s="441"/>
      <c r="O15" s="441"/>
      <c r="P15" s="441"/>
      <c r="Q15" s="441"/>
      <c r="R15" s="434"/>
      <c r="S15" s="209"/>
      <c r="T15" s="112" t="s">
        <v>1928</v>
      </c>
      <c r="U15" s="112" t="s">
        <v>2205</v>
      </c>
      <c r="V15" s="8" t="s">
        <v>139</v>
      </c>
      <c r="W15" s="8" t="s">
        <v>139</v>
      </c>
      <c r="X15" s="8" t="s">
        <v>139</v>
      </c>
      <c r="Y15" s="8" t="s">
        <v>139</v>
      </c>
      <c r="Z15" s="8" t="s">
        <v>139</v>
      </c>
    </row>
    <row r="16" spans="1:26" ht="71.25" x14ac:dyDescent="0.25">
      <c r="A16" s="439"/>
      <c r="B16" s="309"/>
      <c r="C16" s="340"/>
      <c r="D16" s="340"/>
      <c r="E16" s="340"/>
      <c r="F16" s="340"/>
      <c r="G16" s="340"/>
      <c r="H16" s="340"/>
      <c r="I16" s="340"/>
      <c r="J16" s="340"/>
      <c r="K16" s="340"/>
      <c r="L16" s="441"/>
      <c r="M16" s="441"/>
      <c r="N16" s="441"/>
      <c r="O16" s="441"/>
      <c r="P16" s="441"/>
      <c r="Q16" s="441"/>
      <c r="R16" s="434"/>
      <c r="S16" s="209"/>
      <c r="T16" s="112" t="s">
        <v>1930</v>
      </c>
      <c r="U16" s="112" t="s">
        <v>2206</v>
      </c>
      <c r="V16" s="8" t="s">
        <v>139</v>
      </c>
      <c r="W16" s="8" t="s">
        <v>139</v>
      </c>
      <c r="X16" s="8" t="s">
        <v>139</v>
      </c>
      <c r="Y16" s="8" t="s">
        <v>139</v>
      </c>
      <c r="Z16" s="8" t="s">
        <v>139</v>
      </c>
    </row>
    <row r="17" spans="1:26" ht="42.75" x14ac:dyDescent="0.25">
      <c r="A17" s="439"/>
      <c r="B17" s="309"/>
      <c r="C17" s="340"/>
      <c r="D17" s="340"/>
      <c r="E17" s="340"/>
      <c r="F17" s="340"/>
      <c r="G17" s="340"/>
      <c r="H17" s="340"/>
      <c r="I17" s="340"/>
      <c r="J17" s="340"/>
      <c r="K17" s="340"/>
      <c r="L17" s="441"/>
      <c r="M17" s="441"/>
      <c r="N17" s="441"/>
      <c r="O17" s="441"/>
      <c r="P17" s="441"/>
      <c r="Q17" s="441"/>
      <c r="R17" s="434"/>
      <c r="S17" s="209"/>
      <c r="T17" s="112" t="s">
        <v>1932</v>
      </c>
      <c r="U17" s="112" t="s">
        <v>2207</v>
      </c>
      <c r="V17" s="8" t="s">
        <v>139</v>
      </c>
      <c r="W17" s="8" t="s">
        <v>139</v>
      </c>
      <c r="X17" s="8" t="s">
        <v>139</v>
      </c>
      <c r="Y17" s="8" t="s">
        <v>139</v>
      </c>
      <c r="Z17" s="8" t="s">
        <v>139</v>
      </c>
    </row>
    <row r="18" spans="1:26" ht="42.75" x14ac:dyDescent="0.25">
      <c r="A18" s="439"/>
      <c r="B18" s="309"/>
      <c r="C18" s="340"/>
      <c r="D18" s="340"/>
      <c r="E18" s="340"/>
      <c r="F18" s="340"/>
      <c r="G18" s="340"/>
      <c r="H18" s="340"/>
      <c r="I18" s="340"/>
      <c r="J18" s="340"/>
      <c r="K18" s="340"/>
      <c r="L18" s="441"/>
      <c r="M18" s="441"/>
      <c r="N18" s="441"/>
      <c r="O18" s="441"/>
      <c r="P18" s="441"/>
      <c r="Q18" s="441"/>
      <c r="R18" s="434"/>
      <c r="S18" s="209"/>
      <c r="T18" s="112" t="s">
        <v>1934</v>
      </c>
      <c r="U18" s="112" t="s">
        <v>2208</v>
      </c>
      <c r="V18" s="8" t="s">
        <v>139</v>
      </c>
      <c r="W18" s="8" t="s">
        <v>139</v>
      </c>
      <c r="X18" s="8" t="s">
        <v>139</v>
      </c>
      <c r="Y18" s="8" t="s">
        <v>139</v>
      </c>
      <c r="Z18" s="8" t="s">
        <v>139</v>
      </c>
    </row>
    <row r="19" spans="1:26" ht="128.25" x14ac:dyDescent="0.25">
      <c r="A19" s="439"/>
      <c r="B19" s="309"/>
      <c r="C19" s="340"/>
      <c r="D19" s="340"/>
      <c r="E19" s="340"/>
      <c r="F19" s="340"/>
      <c r="G19" s="340"/>
      <c r="H19" s="340"/>
      <c r="I19" s="340"/>
      <c r="J19" s="340"/>
      <c r="K19" s="340"/>
      <c r="L19" s="441"/>
      <c r="M19" s="441"/>
      <c r="N19" s="441"/>
      <c r="O19" s="441"/>
      <c r="P19" s="441"/>
      <c r="Q19" s="441"/>
      <c r="R19" s="434"/>
      <c r="S19" s="209"/>
      <c r="T19" s="112" t="s">
        <v>1936</v>
      </c>
      <c r="U19" s="112" t="s">
        <v>2209</v>
      </c>
      <c r="V19" s="8" t="s">
        <v>139</v>
      </c>
      <c r="W19" s="8" t="s">
        <v>139</v>
      </c>
      <c r="X19" s="8" t="s">
        <v>139</v>
      </c>
      <c r="Y19" s="8" t="s">
        <v>139</v>
      </c>
      <c r="Z19" s="8" t="s">
        <v>139</v>
      </c>
    </row>
    <row r="20" spans="1:26" ht="85.5" x14ac:dyDescent="0.25">
      <c r="A20" s="439"/>
      <c r="B20" s="309"/>
      <c r="C20" s="340"/>
      <c r="D20" s="340"/>
      <c r="E20" s="340"/>
      <c r="F20" s="340"/>
      <c r="G20" s="340"/>
      <c r="H20" s="340"/>
      <c r="I20" s="340"/>
      <c r="J20" s="340"/>
      <c r="K20" s="340"/>
      <c r="L20" s="441"/>
      <c r="M20" s="441"/>
      <c r="N20" s="441"/>
      <c r="O20" s="441"/>
      <c r="P20" s="441"/>
      <c r="Q20" s="441"/>
      <c r="R20" s="434"/>
      <c r="S20" s="209"/>
      <c r="T20" s="112" t="s">
        <v>1938</v>
      </c>
      <c r="U20" s="112" t="s">
        <v>2210</v>
      </c>
      <c r="V20" s="8" t="s">
        <v>139</v>
      </c>
      <c r="W20" s="8" t="s">
        <v>139</v>
      </c>
      <c r="X20" s="8" t="s">
        <v>139</v>
      </c>
      <c r="Y20" s="8" t="s">
        <v>139</v>
      </c>
      <c r="Z20" s="8" t="s">
        <v>139</v>
      </c>
    </row>
    <row r="21" spans="1:26" ht="25.5" customHeight="1" x14ac:dyDescent="0.25">
      <c r="A21" s="439"/>
      <c r="B21" s="309"/>
      <c r="C21" s="340"/>
      <c r="D21" s="340"/>
      <c r="E21" s="340"/>
      <c r="F21" s="340"/>
      <c r="G21" s="340"/>
      <c r="H21" s="340"/>
      <c r="I21" s="340"/>
      <c r="J21" s="340"/>
      <c r="K21" s="340"/>
      <c r="L21" s="441"/>
      <c r="M21" s="441"/>
      <c r="N21" s="441"/>
      <c r="O21" s="441"/>
      <c r="P21" s="441"/>
      <c r="Q21" s="441"/>
      <c r="R21" s="434"/>
      <c r="S21" s="209"/>
      <c r="T21" s="112" t="s">
        <v>1940</v>
      </c>
      <c r="U21" s="112" t="s">
        <v>2211</v>
      </c>
      <c r="V21" s="8" t="s">
        <v>139</v>
      </c>
      <c r="W21" s="8" t="s">
        <v>139</v>
      </c>
      <c r="X21" s="8" t="s">
        <v>139</v>
      </c>
      <c r="Y21" s="8" t="s">
        <v>139</v>
      </c>
      <c r="Z21" s="8" t="s">
        <v>139</v>
      </c>
    </row>
    <row r="22" spans="1:26" ht="42.75" x14ac:dyDescent="0.25">
      <c r="A22" s="439"/>
      <c r="B22" s="309"/>
      <c r="C22" s="340"/>
      <c r="D22" s="340"/>
      <c r="E22" s="340"/>
      <c r="F22" s="340"/>
      <c r="G22" s="340"/>
      <c r="H22" s="340"/>
      <c r="I22" s="340"/>
      <c r="J22" s="340"/>
      <c r="K22" s="340"/>
      <c r="L22" s="441"/>
      <c r="M22" s="441"/>
      <c r="N22" s="441"/>
      <c r="O22" s="441"/>
      <c r="P22" s="441"/>
      <c r="Q22" s="441"/>
      <c r="R22" s="434"/>
      <c r="S22" s="209"/>
      <c r="T22" s="112" t="s">
        <v>1942</v>
      </c>
      <c r="U22" s="112" t="s">
        <v>2212</v>
      </c>
      <c r="V22" s="8" t="s">
        <v>139</v>
      </c>
      <c r="W22" s="8" t="s">
        <v>139</v>
      </c>
      <c r="X22" s="8" t="s">
        <v>139</v>
      </c>
      <c r="Y22" s="8" t="s">
        <v>139</v>
      </c>
      <c r="Z22" s="8" t="s">
        <v>139</v>
      </c>
    </row>
    <row r="23" spans="1:26" ht="57" x14ac:dyDescent="0.25">
      <c r="A23" s="439"/>
      <c r="B23" s="309"/>
      <c r="C23" s="340"/>
      <c r="D23" s="340"/>
      <c r="E23" s="340"/>
      <c r="F23" s="340"/>
      <c r="G23" s="340"/>
      <c r="H23" s="340"/>
      <c r="I23" s="340"/>
      <c r="J23" s="340"/>
      <c r="K23" s="340"/>
      <c r="L23" s="441"/>
      <c r="M23" s="441"/>
      <c r="N23" s="441"/>
      <c r="O23" s="441"/>
      <c r="P23" s="441"/>
      <c r="Q23" s="441"/>
      <c r="R23" s="434"/>
      <c r="S23" s="209"/>
      <c r="T23" s="112" t="s">
        <v>1944</v>
      </c>
      <c r="U23" s="112" t="s">
        <v>2213</v>
      </c>
      <c r="V23" s="8" t="s">
        <v>139</v>
      </c>
      <c r="W23" s="8" t="s">
        <v>139</v>
      </c>
      <c r="X23" s="8" t="s">
        <v>139</v>
      </c>
      <c r="Y23" s="8" t="s">
        <v>139</v>
      </c>
      <c r="Z23" s="8" t="s">
        <v>139</v>
      </c>
    </row>
    <row r="24" spans="1:26" ht="142.5" x14ac:dyDescent="0.25">
      <c r="A24" s="439"/>
      <c r="B24" s="309"/>
      <c r="C24" s="340"/>
      <c r="D24" s="340"/>
      <c r="E24" s="340"/>
      <c r="F24" s="340"/>
      <c r="G24" s="340"/>
      <c r="H24" s="340"/>
      <c r="I24" s="340"/>
      <c r="J24" s="340"/>
      <c r="K24" s="340"/>
      <c r="L24" s="441"/>
      <c r="M24" s="441"/>
      <c r="N24" s="441"/>
      <c r="O24" s="441"/>
      <c r="P24" s="441"/>
      <c r="Q24" s="441"/>
      <c r="R24" s="434"/>
      <c r="S24" s="209"/>
      <c r="T24" s="112" t="s">
        <v>1946</v>
      </c>
      <c r="U24" s="112" t="s">
        <v>2214</v>
      </c>
      <c r="V24" s="8" t="s">
        <v>139</v>
      </c>
      <c r="W24" s="8" t="s">
        <v>139</v>
      </c>
      <c r="X24" s="8" t="s">
        <v>139</v>
      </c>
      <c r="Y24" s="8" t="s">
        <v>139</v>
      </c>
      <c r="Z24" s="8" t="s">
        <v>139</v>
      </c>
    </row>
    <row r="25" spans="1:26" ht="63.75" customHeight="1" x14ac:dyDescent="0.25">
      <c r="A25" s="439"/>
      <c r="B25" s="309"/>
      <c r="C25" s="340"/>
      <c r="D25" s="340"/>
      <c r="E25" s="340"/>
      <c r="F25" s="340"/>
      <c r="G25" s="340"/>
      <c r="H25" s="340"/>
      <c r="I25" s="340"/>
      <c r="J25" s="340"/>
      <c r="K25" s="340"/>
      <c r="L25" s="441"/>
      <c r="M25" s="441"/>
      <c r="N25" s="441"/>
      <c r="O25" s="441"/>
      <c r="P25" s="441"/>
      <c r="Q25" s="441"/>
      <c r="R25" s="434"/>
      <c r="S25" s="209"/>
      <c r="T25" s="112" t="s">
        <v>1948</v>
      </c>
      <c r="U25" s="112" t="s">
        <v>2215</v>
      </c>
      <c r="V25" s="8" t="s">
        <v>139</v>
      </c>
      <c r="W25" s="8" t="s">
        <v>139</v>
      </c>
      <c r="X25" s="8" t="s">
        <v>139</v>
      </c>
      <c r="Y25" s="8" t="s">
        <v>139</v>
      </c>
      <c r="Z25" s="8" t="s">
        <v>139</v>
      </c>
    </row>
    <row r="26" spans="1:26" ht="42.75" x14ac:dyDescent="0.25">
      <c r="A26" s="439"/>
      <c r="B26" s="309"/>
      <c r="C26" s="340"/>
      <c r="D26" s="340"/>
      <c r="E26" s="340"/>
      <c r="F26" s="340"/>
      <c r="G26" s="340"/>
      <c r="H26" s="340"/>
      <c r="I26" s="340"/>
      <c r="J26" s="340"/>
      <c r="K26" s="340"/>
      <c r="L26" s="441"/>
      <c r="M26" s="441"/>
      <c r="N26" s="441"/>
      <c r="O26" s="441"/>
      <c r="P26" s="441"/>
      <c r="Q26" s="441"/>
      <c r="R26" s="434"/>
      <c r="S26" s="209"/>
      <c r="T26" s="112" t="s">
        <v>1950</v>
      </c>
      <c r="U26" s="112" t="s">
        <v>2216</v>
      </c>
      <c r="V26" s="8" t="s">
        <v>139</v>
      </c>
      <c r="W26" s="8" t="s">
        <v>139</v>
      </c>
      <c r="X26" s="8" t="s">
        <v>139</v>
      </c>
      <c r="Y26" s="8" t="s">
        <v>139</v>
      </c>
      <c r="Z26" s="8" t="s">
        <v>139</v>
      </c>
    </row>
    <row r="27" spans="1:26" ht="85.5" x14ac:dyDescent="0.25">
      <c r="A27" s="439"/>
      <c r="B27" s="309"/>
      <c r="C27" s="340"/>
      <c r="D27" s="340"/>
      <c r="E27" s="340"/>
      <c r="F27" s="340"/>
      <c r="G27" s="340"/>
      <c r="H27" s="340"/>
      <c r="I27" s="340"/>
      <c r="J27" s="340"/>
      <c r="K27" s="340"/>
      <c r="L27" s="441"/>
      <c r="M27" s="441"/>
      <c r="N27" s="441"/>
      <c r="O27" s="441"/>
      <c r="P27" s="441"/>
      <c r="Q27" s="441"/>
      <c r="R27" s="434"/>
      <c r="S27" s="209"/>
      <c r="T27" s="112" t="s">
        <v>1952</v>
      </c>
      <c r="U27" s="112" t="s">
        <v>2217</v>
      </c>
      <c r="V27" s="8" t="s">
        <v>139</v>
      </c>
      <c r="W27" s="8" t="s">
        <v>139</v>
      </c>
      <c r="X27" s="8" t="s">
        <v>139</v>
      </c>
      <c r="Y27" s="8" t="s">
        <v>139</v>
      </c>
      <c r="Z27" s="8" t="s">
        <v>139</v>
      </c>
    </row>
    <row r="28" spans="1:26" ht="85.5" x14ac:dyDescent="0.25">
      <c r="A28" s="439"/>
      <c r="B28" s="309"/>
      <c r="C28" s="340"/>
      <c r="D28" s="340"/>
      <c r="E28" s="340"/>
      <c r="F28" s="340"/>
      <c r="G28" s="340"/>
      <c r="H28" s="340"/>
      <c r="I28" s="340"/>
      <c r="J28" s="340"/>
      <c r="K28" s="340"/>
      <c r="L28" s="441"/>
      <c r="M28" s="441"/>
      <c r="N28" s="441"/>
      <c r="O28" s="441"/>
      <c r="P28" s="441"/>
      <c r="Q28" s="441"/>
      <c r="R28" s="434"/>
      <c r="S28" s="209"/>
      <c r="T28" s="112" t="s">
        <v>1954</v>
      </c>
      <c r="U28" s="112" t="s">
        <v>2218</v>
      </c>
      <c r="V28" s="8" t="s">
        <v>139</v>
      </c>
      <c r="W28" s="8" t="s">
        <v>139</v>
      </c>
      <c r="X28" s="8" t="s">
        <v>139</v>
      </c>
      <c r="Y28" s="8" t="s">
        <v>139</v>
      </c>
      <c r="Z28" s="8" t="s">
        <v>139</v>
      </c>
    </row>
    <row r="29" spans="1:26" ht="57" x14ac:dyDescent="0.25">
      <c r="A29" s="439"/>
      <c r="B29" s="309"/>
      <c r="C29" s="340"/>
      <c r="D29" s="340"/>
      <c r="E29" s="340"/>
      <c r="F29" s="340"/>
      <c r="G29" s="340"/>
      <c r="H29" s="340"/>
      <c r="I29" s="340"/>
      <c r="J29" s="340"/>
      <c r="K29" s="340"/>
      <c r="L29" s="441"/>
      <c r="M29" s="441"/>
      <c r="N29" s="441"/>
      <c r="O29" s="441"/>
      <c r="P29" s="441"/>
      <c r="Q29" s="441"/>
      <c r="R29" s="434"/>
      <c r="S29" s="209"/>
      <c r="T29" s="112" t="s">
        <v>1956</v>
      </c>
      <c r="U29" s="112" t="s">
        <v>2219</v>
      </c>
      <c r="V29" s="8" t="s">
        <v>139</v>
      </c>
      <c r="W29" s="8" t="s">
        <v>139</v>
      </c>
      <c r="X29" s="8" t="s">
        <v>139</v>
      </c>
      <c r="Y29" s="8" t="s">
        <v>139</v>
      </c>
      <c r="Z29" s="8" t="s">
        <v>139</v>
      </c>
    </row>
    <row r="30" spans="1:26" ht="71.25" x14ac:dyDescent="0.25">
      <c r="A30" s="439"/>
      <c r="B30" s="309"/>
      <c r="C30" s="340"/>
      <c r="D30" s="340"/>
      <c r="E30" s="340"/>
      <c r="F30" s="340"/>
      <c r="G30" s="340"/>
      <c r="H30" s="340"/>
      <c r="I30" s="340"/>
      <c r="J30" s="340"/>
      <c r="K30" s="340"/>
      <c r="L30" s="441"/>
      <c r="M30" s="441"/>
      <c r="N30" s="441"/>
      <c r="O30" s="441"/>
      <c r="P30" s="441"/>
      <c r="Q30" s="441"/>
      <c r="R30" s="434"/>
      <c r="S30" s="209"/>
      <c r="T30" s="112" t="s">
        <v>1958</v>
      </c>
      <c r="U30" s="112" t="s">
        <v>2220</v>
      </c>
      <c r="V30" s="8" t="s">
        <v>139</v>
      </c>
      <c r="W30" s="8" t="s">
        <v>139</v>
      </c>
      <c r="X30" s="8" t="s">
        <v>139</v>
      </c>
      <c r="Y30" s="8" t="s">
        <v>139</v>
      </c>
      <c r="Z30" s="8" t="s">
        <v>139</v>
      </c>
    </row>
    <row r="31" spans="1:26" ht="57" x14ac:dyDescent="0.25">
      <c r="A31" s="439"/>
      <c r="B31" s="309"/>
      <c r="C31" s="340"/>
      <c r="D31" s="340"/>
      <c r="E31" s="340"/>
      <c r="F31" s="340"/>
      <c r="G31" s="340"/>
      <c r="H31" s="340"/>
      <c r="I31" s="340"/>
      <c r="J31" s="340"/>
      <c r="K31" s="340"/>
      <c r="L31" s="441"/>
      <c r="M31" s="441"/>
      <c r="N31" s="441"/>
      <c r="O31" s="441"/>
      <c r="P31" s="441"/>
      <c r="Q31" s="441"/>
      <c r="R31" s="434"/>
      <c r="S31" s="209"/>
      <c r="T31" s="112" t="s">
        <v>1960</v>
      </c>
      <c r="U31" s="112" t="s">
        <v>2221</v>
      </c>
      <c r="V31" s="8" t="s">
        <v>139</v>
      </c>
      <c r="W31" s="8" t="s">
        <v>139</v>
      </c>
      <c r="X31" s="8" t="s">
        <v>139</v>
      </c>
      <c r="Y31" s="8" t="s">
        <v>139</v>
      </c>
      <c r="Z31" s="8" t="s">
        <v>139</v>
      </c>
    </row>
    <row r="32" spans="1:26" ht="85.5" x14ac:dyDescent="0.25">
      <c r="A32" s="439"/>
      <c r="B32" s="309"/>
      <c r="C32" s="340"/>
      <c r="D32" s="340"/>
      <c r="E32" s="340"/>
      <c r="F32" s="340"/>
      <c r="G32" s="340"/>
      <c r="H32" s="340"/>
      <c r="I32" s="340"/>
      <c r="J32" s="340"/>
      <c r="K32" s="340"/>
      <c r="L32" s="441"/>
      <c r="M32" s="441"/>
      <c r="N32" s="441"/>
      <c r="O32" s="441"/>
      <c r="P32" s="441"/>
      <c r="Q32" s="441"/>
      <c r="R32" s="434"/>
      <c r="S32" s="209"/>
      <c r="T32" s="112" t="s">
        <v>1962</v>
      </c>
      <c r="U32" s="112" t="s">
        <v>2222</v>
      </c>
      <c r="V32" s="8" t="s">
        <v>139</v>
      </c>
      <c r="W32" s="8" t="s">
        <v>139</v>
      </c>
      <c r="X32" s="8" t="s">
        <v>139</v>
      </c>
      <c r="Y32" s="8" t="s">
        <v>139</v>
      </c>
      <c r="Z32" s="8" t="s">
        <v>139</v>
      </c>
    </row>
    <row r="33" spans="1:26" ht="28.5" x14ac:dyDescent="0.25">
      <c r="A33" s="439"/>
      <c r="B33" s="309"/>
      <c r="C33" s="340"/>
      <c r="D33" s="340"/>
      <c r="E33" s="340"/>
      <c r="F33" s="340"/>
      <c r="G33" s="340"/>
      <c r="H33" s="340"/>
      <c r="I33" s="340"/>
      <c r="J33" s="340"/>
      <c r="K33" s="340"/>
      <c r="L33" s="441"/>
      <c r="M33" s="441"/>
      <c r="N33" s="441"/>
      <c r="O33" s="441"/>
      <c r="P33" s="441"/>
      <c r="Q33" s="441"/>
      <c r="R33" s="434"/>
      <c r="S33" s="209"/>
      <c r="T33" s="112" t="s">
        <v>1964</v>
      </c>
      <c r="U33" s="112" t="s">
        <v>2223</v>
      </c>
      <c r="V33" s="8" t="s">
        <v>139</v>
      </c>
      <c r="W33" s="8" t="s">
        <v>139</v>
      </c>
      <c r="X33" s="8" t="s">
        <v>139</v>
      </c>
      <c r="Y33" s="8" t="s">
        <v>139</v>
      </c>
      <c r="Z33" s="8" t="s">
        <v>139</v>
      </c>
    </row>
    <row r="34" spans="1:26" ht="42.75" x14ac:dyDescent="0.25">
      <c r="A34" s="439"/>
      <c r="B34" s="309"/>
      <c r="C34" s="340"/>
      <c r="D34" s="340"/>
      <c r="E34" s="340"/>
      <c r="F34" s="340"/>
      <c r="G34" s="340"/>
      <c r="H34" s="340"/>
      <c r="I34" s="340"/>
      <c r="J34" s="340"/>
      <c r="K34" s="340"/>
      <c r="L34" s="441"/>
      <c r="M34" s="441"/>
      <c r="N34" s="441"/>
      <c r="O34" s="441"/>
      <c r="P34" s="441"/>
      <c r="Q34" s="441"/>
      <c r="R34" s="434"/>
      <c r="S34" s="209"/>
      <c r="T34" s="112" t="s">
        <v>1966</v>
      </c>
      <c r="U34" s="112" t="s">
        <v>2224</v>
      </c>
      <c r="V34" s="8" t="s">
        <v>139</v>
      </c>
      <c r="W34" s="8" t="s">
        <v>139</v>
      </c>
      <c r="X34" s="8" t="s">
        <v>139</v>
      </c>
      <c r="Y34" s="8" t="s">
        <v>139</v>
      </c>
      <c r="Z34" s="8" t="s">
        <v>139</v>
      </c>
    </row>
    <row r="35" spans="1:26" ht="42.75" x14ac:dyDescent="0.25">
      <c r="A35" s="439"/>
      <c r="B35" s="309"/>
      <c r="C35" s="340"/>
      <c r="D35" s="340"/>
      <c r="E35" s="340"/>
      <c r="F35" s="340"/>
      <c r="G35" s="340"/>
      <c r="H35" s="340"/>
      <c r="I35" s="340"/>
      <c r="J35" s="340"/>
      <c r="K35" s="340"/>
      <c r="L35" s="441"/>
      <c r="M35" s="441"/>
      <c r="N35" s="441"/>
      <c r="O35" s="441"/>
      <c r="P35" s="441"/>
      <c r="Q35" s="441"/>
      <c r="R35" s="434"/>
      <c r="S35" s="209"/>
      <c r="T35" s="112" t="s">
        <v>1968</v>
      </c>
      <c r="U35" s="112" t="s">
        <v>2225</v>
      </c>
      <c r="V35" s="8" t="s">
        <v>139</v>
      </c>
      <c r="W35" s="8" t="s">
        <v>139</v>
      </c>
      <c r="X35" s="8" t="s">
        <v>139</v>
      </c>
      <c r="Y35" s="8" t="s">
        <v>139</v>
      </c>
      <c r="Z35" s="8" t="s">
        <v>139</v>
      </c>
    </row>
    <row r="36" spans="1:26" ht="156.75" x14ac:dyDescent="0.25">
      <c r="A36" s="439"/>
      <c r="B36" s="309"/>
      <c r="C36" s="340"/>
      <c r="D36" s="340"/>
      <c r="E36" s="340"/>
      <c r="F36" s="340"/>
      <c r="G36" s="340"/>
      <c r="H36" s="340"/>
      <c r="I36" s="340"/>
      <c r="J36" s="340"/>
      <c r="K36" s="340"/>
      <c r="L36" s="441"/>
      <c r="M36" s="441"/>
      <c r="N36" s="441"/>
      <c r="O36" s="441"/>
      <c r="P36" s="441"/>
      <c r="Q36" s="441"/>
      <c r="R36" s="434"/>
      <c r="S36" s="209"/>
      <c r="T36" s="112" t="s">
        <v>1970</v>
      </c>
      <c r="U36" s="112" t="s">
        <v>2226</v>
      </c>
      <c r="V36" s="8" t="s">
        <v>139</v>
      </c>
      <c r="W36" s="8" t="s">
        <v>139</v>
      </c>
      <c r="X36" s="8" t="s">
        <v>139</v>
      </c>
      <c r="Y36" s="8" t="s">
        <v>139</v>
      </c>
      <c r="Z36" s="8" t="s">
        <v>139</v>
      </c>
    </row>
    <row r="37" spans="1:26" ht="85.5" x14ac:dyDescent="0.25">
      <c r="A37" s="439"/>
      <c r="B37" s="309"/>
      <c r="C37" s="340"/>
      <c r="D37" s="340"/>
      <c r="E37" s="340"/>
      <c r="F37" s="340"/>
      <c r="G37" s="340"/>
      <c r="H37" s="340"/>
      <c r="I37" s="340"/>
      <c r="J37" s="340"/>
      <c r="K37" s="340"/>
      <c r="L37" s="441"/>
      <c r="M37" s="441"/>
      <c r="N37" s="441"/>
      <c r="O37" s="441"/>
      <c r="P37" s="441"/>
      <c r="Q37" s="441"/>
      <c r="R37" s="434"/>
      <c r="S37" s="209"/>
      <c r="T37" s="112" t="s">
        <v>1972</v>
      </c>
      <c r="U37" s="112" t="s">
        <v>2227</v>
      </c>
      <c r="V37" s="8" t="s">
        <v>139</v>
      </c>
      <c r="W37" s="8" t="s">
        <v>139</v>
      </c>
      <c r="X37" s="8" t="s">
        <v>139</v>
      </c>
      <c r="Y37" s="8" t="s">
        <v>139</v>
      </c>
      <c r="Z37" s="8" t="s">
        <v>139</v>
      </c>
    </row>
    <row r="38" spans="1:26" ht="171" x14ac:dyDescent="0.25">
      <c r="A38" s="439"/>
      <c r="B38" s="309"/>
      <c r="C38" s="340"/>
      <c r="D38" s="340"/>
      <c r="E38" s="340"/>
      <c r="F38" s="340"/>
      <c r="G38" s="340"/>
      <c r="H38" s="340"/>
      <c r="I38" s="340"/>
      <c r="J38" s="340"/>
      <c r="K38" s="340"/>
      <c r="L38" s="441"/>
      <c r="M38" s="441"/>
      <c r="N38" s="441"/>
      <c r="O38" s="441"/>
      <c r="P38" s="441"/>
      <c r="Q38" s="441"/>
      <c r="R38" s="434"/>
      <c r="S38" s="209"/>
      <c r="T38" s="112" t="s">
        <v>1974</v>
      </c>
      <c r="U38" s="112" t="s">
        <v>2228</v>
      </c>
      <c r="V38" s="8" t="s">
        <v>139</v>
      </c>
      <c r="W38" s="8" t="s">
        <v>139</v>
      </c>
      <c r="X38" s="8" t="s">
        <v>139</v>
      </c>
      <c r="Y38" s="8" t="s">
        <v>139</v>
      </c>
      <c r="Z38" s="8" t="s">
        <v>139</v>
      </c>
    </row>
    <row r="39" spans="1:26" ht="85.5" x14ac:dyDescent="0.25">
      <c r="A39" s="439"/>
      <c r="B39" s="309"/>
      <c r="C39" s="340"/>
      <c r="D39" s="340"/>
      <c r="E39" s="340"/>
      <c r="F39" s="340"/>
      <c r="G39" s="340"/>
      <c r="H39" s="340"/>
      <c r="I39" s="340"/>
      <c r="J39" s="340"/>
      <c r="K39" s="340"/>
      <c r="L39" s="441"/>
      <c r="M39" s="441"/>
      <c r="N39" s="441"/>
      <c r="O39" s="441"/>
      <c r="P39" s="441"/>
      <c r="Q39" s="441"/>
      <c r="R39" s="434"/>
      <c r="S39" s="209"/>
      <c r="T39" s="112" t="s">
        <v>1976</v>
      </c>
      <c r="U39" s="112" t="s">
        <v>2229</v>
      </c>
      <c r="V39" s="8" t="s">
        <v>139</v>
      </c>
      <c r="W39" s="8" t="s">
        <v>139</v>
      </c>
      <c r="X39" s="8" t="s">
        <v>139</v>
      </c>
      <c r="Y39" s="8" t="s">
        <v>139</v>
      </c>
      <c r="Z39" s="8" t="s">
        <v>139</v>
      </c>
    </row>
    <row r="40" spans="1:26" ht="42.75" x14ac:dyDescent="0.25">
      <c r="A40" s="439"/>
      <c r="B40" s="309"/>
      <c r="C40" s="340"/>
      <c r="D40" s="340"/>
      <c r="E40" s="340"/>
      <c r="F40" s="340"/>
      <c r="G40" s="340"/>
      <c r="H40" s="340"/>
      <c r="I40" s="340"/>
      <c r="J40" s="340"/>
      <c r="K40" s="340"/>
      <c r="L40" s="441"/>
      <c r="M40" s="441"/>
      <c r="N40" s="441"/>
      <c r="O40" s="441"/>
      <c r="P40" s="441"/>
      <c r="Q40" s="441"/>
      <c r="R40" s="434"/>
      <c r="S40" s="209"/>
      <c r="T40" s="112" t="s">
        <v>1978</v>
      </c>
      <c r="U40" s="112" t="s">
        <v>2230</v>
      </c>
      <c r="V40" s="8" t="s">
        <v>139</v>
      </c>
      <c r="W40" s="8" t="s">
        <v>139</v>
      </c>
      <c r="X40" s="8" t="s">
        <v>139</v>
      </c>
      <c r="Y40" s="8" t="s">
        <v>139</v>
      </c>
      <c r="Z40" s="8" t="s">
        <v>139</v>
      </c>
    </row>
    <row r="41" spans="1:26" ht="71.25" x14ac:dyDescent="0.25">
      <c r="A41" s="439"/>
      <c r="B41" s="309"/>
      <c r="C41" s="340"/>
      <c r="D41" s="340"/>
      <c r="E41" s="340"/>
      <c r="F41" s="340"/>
      <c r="G41" s="340"/>
      <c r="H41" s="340"/>
      <c r="I41" s="340"/>
      <c r="J41" s="340"/>
      <c r="K41" s="340"/>
      <c r="L41" s="441"/>
      <c r="M41" s="441"/>
      <c r="N41" s="441"/>
      <c r="O41" s="441"/>
      <c r="P41" s="441"/>
      <c r="Q41" s="441"/>
      <c r="R41" s="434"/>
      <c r="S41" s="209"/>
      <c r="T41" s="112" t="s">
        <v>1980</v>
      </c>
      <c r="U41" s="112" t="s">
        <v>2231</v>
      </c>
      <c r="V41" s="8" t="s">
        <v>139</v>
      </c>
      <c r="W41" s="8" t="s">
        <v>139</v>
      </c>
      <c r="X41" s="8" t="s">
        <v>139</v>
      </c>
      <c r="Y41" s="8" t="s">
        <v>139</v>
      </c>
      <c r="Z41" s="8" t="s">
        <v>139</v>
      </c>
    </row>
    <row r="42" spans="1:26" ht="42.75" x14ac:dyDescent="0.25">
      <c r="A42" s="439"/>
      <c r="B42" s="309"/>
      <c r="C42" s="340"/>
      <c r="D42" s="340"/>
      <c r="E42" s="340"/>
      <c r="F42" s="340"/>
      <c r="G42" s="340"/>
      <c r="H42" s="340"/>
      <c r="I42" s="340"/>
      <c r="J42" s="340"/>
      <c r="K42" s="340"/>
      <c r="L42" s="441"/>
      <c r="M42" s="441"/>
      <c r="N42" s="441"/>
      <c r="O42" s="441"/>
      <c r="P42" s="441"/>
      <c r="Q42" s="441"/>
      <c r="R42" s="434"/>
      <c r="S42" s="209"/>
      <c r="T42" s="112" t="s">
        <v>1982</v>
      </c>
      <c r="U42" s="112" t="s">
        <v>2232</v>
      </c>
      <c r="V42" s="8" t="s">
        <v>139</v>
      </c>
      <c r="W42" s="8" t="s">
        <v>139</v>
      </c>
      <c r="X42" s="8" t="s">
        <v>139</v>
      </c>
      <c r="Y42" s="8" t="s">
        <v>139</v>
      </c>
      <c r="Z42" s="8" t="s">
        <v>139</v>
      </c>
    </row>
    <row r="43" spans="1:26" ht="42.75" x14ac:dyDescent="0.25">
      <c r="A43" s="439"/>
      <c r="B43" s="309"/>
      <c r="C43" s="340"/>
      <c r="D43" s="340"/>
      <c r="E43" s="340"/>
      <c r="F43" s="340"/>
      <c r="G43" s="340"/>
      <c r="H43" s="340"/>
      <c r="I43" s="340"/>
      <c r="J43" s="340"/>
      <c r="K43" s="340"/>
      <c r="L43" s="441"/>
      <c r="M43" s="441"/>
      <c r="N43" s="441"/>
      <c r="O43" s="441"/>
      <c r="P43" s="441"/>
      <c r="Q43" s="441"/>
      <c r="R43" s="434"/>
      <c r="S43" s="209"/>
      <c r="T43" s="112" t="s">
        <v>1984</v>
      </c>
      <c r="U43" s="112" t="s">
        <v>2233</v>
      </c>
      <c r="V43" s="8" t="s">
        <v>139</v>
      </c>
      <c r="W43" s="8" t="s">
        <v>139</v>
      </c>
      <c r="X43" s="8" t="s">
        <v>139</v>
      </c>
      <c r="Y43" s="8" t="s">
        <v>139</v>
      </c>
      <c r="Z43" s="8" t="s">
        <v>139</v>
      </c>
    </row>
    <row r="44" spans="1:26" ht="42.75" x14ac:dyDescent="0.25">
      <c r="A44" s="439"/>
      <c r="B44" s="309"/>
      <c r="C44" s="340"/>
      <c r="D44" s="340"/>
      <c r="E44" s="340"/>
      <c r="F44" s="340"/>
      <c r="G44" s="340"/>
      <c r="H44" s="340"/>
      <c r="I44" s="340"/>
      <c r="J44" s="340"/>
      <c r="K44" s="340"/>
      <c r="L44" s="441"/>
      <c r="M44" s="441"/>
      <c r="N44" s="441"/>
      <c r="O44" s="441"/>
      <c r="P44" s="441"/>
      <c r="Q44" s="441"/>
      <c r="R44" s="434"/>
      <c r="S44" s="209"/>
      <c r="T44" s="112" t="s">
        <v>1986</v>
      </c>
      <c r="U44" s="112" t="s">
        <v>2234</v>
      </c>
      <c r="V44" s="8" t="s">
        <v>139</v>
      </c>
      <c r="W44" s="8" t="s">
        <v>139</v>
      </c>
      <c r="X44" s="8" t="s">
        <v>139</v>
      </c>
      <c r="Y44" s="8" t="s">
        <v>139</v>
      </c>
      <c r="Z44" s="8" t="s">
        <v>139</v>
      </c>
    </row>
    <row r="45" spans="1:26" ht="71.25" x14ac:dyDescent="0.25">
      <c r="A45" s="439"/>
      <c r="B45" s="309"/>
      <c r="C45" s="340"/>
      <c r="D45" s="340"/>
      <c r="E45" s="340"/>
      <c r="F45" s="340"/>
      <c r="G45" s="340"/>
      <c r="H45" s="340"/>
      <c r="I45" s="340"/>
      <c r="J45" s="340"/>
      <c r="K45" s="340"/>
      <c r="L45" s="441"/>
      <c r="M45" s="441"/>
      <c r="N45" s="441"/>
      <c r="O45" s="441"/>
      <c r="P45" s="441"/>
      <c r="Q45" s="441"/>
      <c r="R45" s="434"/>
      <c r="S45" s="209"/>
      <c r="T45" s="112" t="s">
        <v>1988</v>
      </c>
      <c r="U45" s="112" t="s">
        <v>2235</v>
      </c>
      <c r="V45" s="8" t="s">
        <v>139</v>
      </c>
      <c r="W45" s="8" t="s">
        <v>139</v>
      </c>
      <c r="X45" s="8" t="s">
        <v>139</v>
      </c>
      <c r="Y45" s="8" t="s">
        <v>139</v>
      </c>
      <c r="Z45" s="8" t="s">
        <v>139</v>
      </c>
    </row>
    <row r="46" spans="1:26" ht="42.75" x14ac:dyDescent="0.25">
      <c r="A46" s="439"/>
      <c r="B46" s="309"/>
      <c r="C46" s="340"/>
      <c r="D46" s="340"/>
      <c r="E46" s="340"/>
      <c r="F46" s="340"/>
      <c r="G46" s="340"/>
      <c r="H46" s="340"/>
      <c r="I46" s="340"/>
      <c r="J46" s="340"/>
      <c r="K46" s="340"/>
      <c r="L46" s="441"/>
      <c r="M46" s="441"/>
      <c r="N46" s="441"/>
      <c r="O46" s="441"/>
      <c r="P46" s="441"/>
      <c r="Q46" s="441"/>
      <c r="R46" s="434"/>
      <c r="S46" s="209"/>
      <c r="T46" s="112" t="s">
        <v>1990</v>
      </c>
      <c r="U46" s="112" t="s">
        <v>2236</v>
      </c>
      <c r="V46" s="8" t="s">
        <v>139</v>
      </c>
      <c r="W46" s="8" t="s">
        <v>139</v>
      </c>
      <c r="X46" s="8" t="s">
        <v>139</v>
      </c>
      <c r="Y46" s="8" t="s">
        <v>139</v>
      </c>
      <c r="Z46" s="8" t="s">
        <v>139</v>
      </c>
    </row>
    <row r="47" spans="1:26" ht="28.5" x14ac:dyDescent="0.25">
      <c r="A47" s="439"/>
      <c r="B47" s="309"/>
      <c r="C47" s="340"/>
      <c r="D47" s="340"/>
      <c r="E47" s="340"/>
      <c r="F47" s="340"/>
      <c r="G47" s="340"/>
      <c r="H47" s="340"/>
      <c r="I47" s="340"/>
      <c r="J47" s="340"/>
      <c r="K47" s="340"/>
      <c r="L47" s="441"/>
      <c r="M47" s="441"/>
      <c r="N47" s="441"/>
      <c r="O47" s="441"/>
      <c r="P47" s="441"/>
      <c r="Q47" s="441"/>
      <c r="R47" s="434"/>
      <c r="S47" s="209"/>
      <c r="T47" s="112" t="s">
        <v>1992</v>
      </c>
      <c r="U47" s="112" t="s">
        <v>2237</v>
      </c>
      <c r="V47" s="8" t="s">
        <v>139</v>
      </c>
      <c r="W47" s="8" t="s">
        <v>139</v>
      </c>
      <c r="X47" s="8" t="s">
        <v>139</v>
      </c>
      <c r="Y47" s="8" t="s">
        <v>139</v>
      </c>
      <c r="Z47" s="8" t="s">
        <v>139</v>
      </c>
    </row>
    <row r="48" spans="1:26" ht="28.5" x14ac:dyDescent="0.25">
      <c r="A48" s="439"/>
      <c r="B48" s="309"/>
      <c r="C48" s="340"/>
      <c r="D48" s="340"/>
      <c r="E48" s="340"/>
      <c r="F48" s="340"/>
      <c r="G48" s="340"/>
      <c r="H48" s="340"/>
      <c r="I48" s="340"/>
      <c r="J48" s="340"/>
      <c r="K48" s="340"/>
      <c r="L48" s="441"/>
      <c r="M48" s="441"/>
      <c r="N48" s="441"/>
      <c r="O48" s="441"/>
      <c r="P48" s="441"/>
      <c r="Q48" s="441"/>
      <c r="R48" s="434"/>
      <c r="S48" s="209"/>
      <c r="T48" s="112" t="s">
        <v>1994</v>
      </c>
      <c r="U48" s="112" t="s">
        <v>2238</v>
      </c>
      <c r="V48" s="8" t="s">
        <v>139</v>
      </c>
      <c r="W48" s="8" t="s">
        <v>139</v>
      </c>
      <c r="X48" s="8" t="s">
        <v>139</v>
      </c>
      <c r="Y48" s="8" t="s">
        <v>139</v>
      </c>
      <c r="Z48" s="8" t="s">
        <v>139</v>
      </c>
    </row>
    <row r="49" spans="1:26" ht="28.5" x14ac:dyDescent="0.25">
      <c r="A49" s="439"/>
      <c r="B49" s="309"/>
      <c r="C49" s="340"/>
      <c r="D49" s="340"/>
      <c r="E49" s="340"/>
      <c r="F49" s="340"/>
      <c r="G49" s="340"/>
      <c r="H49" s="340"/>
      <c r="I49" s="340"/>
      <c r="J49" s="340"/>
      <c r="K49" s="340"/>
      <c r="L49" s="441"/>
      <c r="M49" s="441"/>
      <c r="N49" s="441"/>
      <c r="O49" s="441"/>
      <c r="P49" s="441"/>
      <c r="Q49" s="441"/>
      <c r="R49" s="434"/>
      <c r="S49" s="209"/>
      <c r="T49" s="112" t="s">
        <v>1996</v>
      </c>
      <c r="U49" s="112" t="s">
        <v>2239</v>
      </c>
      <c r="V49" s="8" t="s">
        <v>139</v>
      </c>
      <c r="W49" s="8" t="s">
        <v>139</v>
      </c>
      <c r="X49" s="8" t="s">
        <v>139</v>
      </c>
      <c r="Y49" s="8" t="s">
        <v>139</v>
      </c>
      <c r="Z49" s="8" t="s">
        <v>139</v>
      </c>
    </row>
    <row r="50" spans="1:26" ht="57" x14ac:dyDescent="0.25">
      <c r="A50" s="439"/>
      <c r="B50" s="309"/>
      <c r="C50" s="340"/>
      <c r="D50" s="340"/>
      <c r="E50" s="340"/>
      <c r="F50" s="340"/>
      <c r="G50" s="340"/>
      <c r="H50" s="340"/>
      <c r="I50" s="340"/>
      <c r="J50" s="340"/>
      <c r="K50" s="340"/>
      <c r="L50" s="441"/>
      <c r="M50" s="441"/>
      <c r="N50" s="441"/>
      <c r="O50" s="441"/>
      <c r="P50" s="441"/>
      <c r="Q50" s="441"/>
      <c r="R50" s="434"/>
      <c r="S50" s="209"/>
      <c r="T50" s="112" t="s">
        <v>1998</v>
      </c>
      <c r="U50" s="112" t="s">
        <v>2240</v>
      </c>
      <c r="V50" s="8" t="s">
        <v>139</v>
      </c>
      <c r="W50" s="8" t="s">
        <v>139</v>
      </c>
      <c r="X50" s="8" t="s">
        <v>139</v>
      </c>
      <c r="Y50" s="8" t="s">
        <v>139</v>
      </c>
      <c r="Z50" s="8" t="s">
        <v>139</v>
      </c>
    </row>
    <row r="51" spans="1:26" x14ac:dyDescent="0.25">
      <c r="A51" s="439"/>
      <c r="B51" s="309"/>
      <c r="C51" s="340"/>
      <c r="D51" s="340"/>
      <c r="E51" s="340"/>
      <c r="F51" s="340"/>
      <c r="G51" s="340"/>
      <c r="H51" s="340"/>
      <c r="I51" s="340"/>
      <c r="J51" s="340"/>
      <c r="K51" s="340"/>
      <c r="L51" s="441"/>
      <c r="M51" s="441"/>
      <c r="N51" s="441"/>
      <c r="O51" s="441"/>
      <c r="P51" s="441"/>
      <c r="Q51" s="441"/>
      <c r="R51" s="434"/>
      <c r="S51" s="209"/>
      <c r="T51" s="112" t="s">
        <v>2000</v>
      </c>
      <c r="U51" s="112" t="s">
        <v>2241</v>
      </c>
      <c r="V51" s="8" t="s">
        <v>139</v>
      </c>
      <c r="W51" s="8" t="s">
        <v>139</v>
      </c>
      <c r="X51" s="8" t="s">
        <v>139</v>
      </c>
      <c r="Y51" s="8" t="s">
        <v>139</v>
      </c>
      <c r="Z51" s="8" t="s">
        <v>139</v>
      </c>
    </row>
    <row r="52" spans="1:26" ht="42.75" x14ac:dyDescent="0.25">
      <c r="A52" s="439"/>
      <c r="B52" s="309"/>
      <c r="C52" s="340"/>
      <c r="D52" s="340"/>
      <c r="E52" s="340"/>
      <c r="F52" s="340"/>
      <c r="G52" s="340"/>
      <c r="H52" s="340"/>
      <c r="I52" s="340"/>
      <c r="J52" s="340"/>
      <c r="K52" s="340"/>
      <c r="L52" s="441"/>
      <c r="M52" s="441"/>
      <c r="N52" s="441"/>
      <c r="O52" s="441"/>
      <c r="P52" s="441"/>
      <c r="Q52" s="441"/>
      <c r="R52" s="434"/>
      <c r="S52" s="209"/>
      <c r="T52" s="112" t="s">
        <v>2002</v>
      </c>
      <c r="U52" s="112" t="s">
        <v>2242</v>
      </c>
      <c r="V52" s="8" t="s">
        <v>139</v>
      </c>
      <c r="W52" s="8" t="s">
        <v>139</v>
      </c>
      <c r="X52" s="8" t="s">
        <v>139</v>
      </c>
      <c r="Y52" s="8" t="s">
        <v>139</v>
      </c>
      <c r="Z52" s="8" t="s">
        <v>139</v>
      </c>
    </row>
    <row r="53" spans="1:26" ht="15" customHeight="1" x14ac:dyDescent="0.25">
      <c r="A53" s="439"/>
      <c r="B53" s="309"/>
      <c r="C53" s="340"/>
      <c r="D53" s="340"/>
      <c r="E53" s="340"/>
      <c r="F53" s="340"/>
      <c r="G53" s="340"/>
      <c r="H53" s="340"/>
      <c r="I53" s="340"/>
      <c r="J53" s="340"/>
      <c r="K53" s="340"/>
      <c r="L53" s="441"/>
      <c r="M53" s="441"/>
      <c r="N53" s="441"/>
      <c r="O53" s="441"/>
      <c r="P53" s="441"/>
      <c r="Q53" s="441"/>
      <c r="R53" s="434"/>
      <c r="S53" s="209"/>
      <c r="T53" s="112" t="s">
        <v>2004</v>
      </c>
      <c r="U53" s="112" t="s">
        <v>2243</v>
      </c>
      <c r="V53" s="8" t="s">
        <v>139</v>
      </c>
      <c r="W53" s="8" t="s">
        <v>139</v>
      </c>
      <c r="X53" s="8" t="s">
        <v>139</v>
      </c>
      <c r="Y53" s="8" t="s">
        <v>139</v>
      </c>
      <c r="Z53" s="8" t="s">
        <v>139</v>
      </c>
    </row>
    <row r="54" spans="1:26" ht="57" x14ac:dyDescent="0.25">
      <c r="A54" s="439"/>
      <c r="B54" s="309"/>
      <c r="C54" s="340"/>
      <c r="D54" s="340"/>
      <c r="E54" s="340"/>
      <c r="F54" s="340"/>
      <c r="G54" s="340"/>
      <c r="H54" s="340"/>
      <c r="I54" s="340"/>
      <c r="J54" s="340"/>
      <c r="K54" s="340"/>
      <c r="L54" s="441"/>
      <c r="M54" s="441"/>
      <c r="N54" s="441"/>
      <c r="O54" s="441"/>
      <c r="P54" s="441"/>
      <c r="Q54" s="441"/>
      <c r="R54" s="434"/>
      <c r="S54" s="209"/>
      <c r="T54" s="112" t="s">
        <v>2006</v>
      </c>
      <c r="U54" s="112" t="s">
        <v>2244</v>
      </c>
      <c r="V54" s="8" t="s">
        <v>139</v>
      </c>
      <c r="W54" s="8" t="s">
        <v>139</v>
      </c>
      <c r="X54" s="8" t="s">
        <v>139</v>
      </c>
      <c r="Y54" s="8" t="s">
        <v>139</v>
      </c>
      <c r="Z54" s="8" t="s">
        <v>139</v>
      </c>
    </row>
    <row r="55" spans="1:26" ht="57" x14ac:dyDescent="0.25">
      <c r="A55" s="439"/>
      <c r="B55" s="309"/>
      <c r="C55" s="340"/>
      <c r="D55" s="340"/>
      <c r="E55" s="340"/>
      <c r="F55" s="340"/>
      <c r="G55" s="340"/>
      <c r="H55" s="340"/>
      <c r="I55" s="340"/>
      <c r="J55" s="340"/>
      <c r="K55" s="340"/>
      <c r="L55" s="441"/>
      <c r="M55" s="441"/>
      <c r="N55" s="441"/>
      <c r="O55" s="441"/>
      <c r="P55" s="441"/>
      <c r="Q55" s="441"/>
      <c r="R55" s="434"/>
      <c r="S55" s="209"/>
      <c r="T55" s="112" t="s">
        <v>2008</v>
      </c>
      <c r="U55" s="112" t="s">
        <v>2245</v>
      </c>
      <c r="V55" s="8" t="s">
        <v>139</v>
      </c>
      <c r="W55" s="8" t="s">
        <v>139</v>
      </c>
      <c r="X55" s="8" t="s">
        <v>139</v>
      </c>
      <c r="Y55" s="8" t="s">
        <v>139</v>
      </c>
      <c r="Z55" s="8" t="s">
        <v>139</v>
      </c>
    </row>
    <row r="56" spans="1:26" ht="28.5" x14ac:dyDescent="0.25">
      <c r="A56" s="439"/>
      <c r="B56" s="309"/>
      <c r="C56" s="340"/>
      <c r="D56" s="340"/>
      <c r="E56" s="340"/>
      <c r="F56" s="340"/>
      <c r="G56" s="340"/>
      <c r="H56" s="340"/>
      <c r="I56" s="340"/>
      <c r="J56" s="340"/>
      <c r="K56" s="340"/>
      <c r="L56" s="441"/>
      <c r="M56" s="441"/>
      <c r="N56" s="441"/>
      <c r="O56" s="441"/>
      <c r="P56" s="441"/>
      <c r="Q56" s="441"/>
      <c r="R56" s="434"/>
      <c r="S56" s="209"/>
      <c r="T56" s="112" t="s">
        <v>2010</v>
      </c>
      <c r="U56" s="112" t="s">
        <v>2246</v>
      </c>
      <c r="V56" s="8" t="s">
        <v>139</v>
      </c>
      <c r="W56" s="8" t="s">
        <v>139</v>
      </c>
      <c r="X56" s="8" t="s">
        <v>139</v>
      </c>
      <c r="Y56" s="8" t="s">
        <v>139</v>
      </c>
      <c r="Z56" s="8" t="s">
        <v>139</v>
      </c>
    </row>
    <row r="57" spans="1:26" ht="57" x14ac:dyDescent="0.25">
      <c r="A57" s="439"/>
      <c r="B57" s="309"/>
      <c r="C57" s="341"/>
      <c r="D57" s="341"/>
      <c r="E57" s="341"/>
      <c r="F57" s="341"/>
      <c r="G57" s="341"/>
      <c r="H57" s="341"/>
      <c r="I57" s="341"/>
      <c r="J57" s="341"/>
      <c r="K57" s="341"/>
      <c r="L57" s="442"/>
      <c r="M57" s="442"/>
      <c r="N57" s="442"/>
      <c r="O57" s="442"/>
      <c r="P57" s="442"/>
      <c r="Q57" s="442"/>
      <c r="R57" s="435"/>
      <c r="S57" s="141"/>
      <c r="T57" s="112" t="s">
        <v>2012</v>
      </c>
      <c r="U57" s="112" t="s">
        <v>2247</v>
      </c>
      <c r="V57" s="8" t="s">
        <v>139</v>
      </c>
      <c r="W57" s="8" t="s">
        <v>139</v>
      </c>
      <c r="X57" s="8" t="s">
        <v>139</v>
      </c>
      <c r="Y57" s="8" t="s">
        <v>139</v>
      </c>
      <c r="Z57" s="8" t="s">
        <v>139</v>
      </c>
    </row>
    <row r="58" spans="1:26" s="1" customFormat="1" ht="14.25" x14ac:dyDescent="0.25"/>
    <row r="59" spans="1:26" x14ac:dyDescent="0.25">
      <c r="L59" s="212"/>
      <c r="M59" s="212"/>
      <c r="N59" s="212"/>
      <c r="O59" s="212"/>
      <c r="P59" s="212"/>
      <c r="Q59" s="212"/>
    </row>
    <row r="60" spans="1:26" x14ac:dyDescent="0.25">
      <c r="L60" s="212"/>
      <c r="M60" s="212"/>
      <c r="N60" s="212"/>
      <c r="O60" s="212"/>
      <c r="P60" s="212"/>
      <c r="Q60" s="212"/>
    </row>
    <row r="61" spans="1:26" x14ac:dyDescent="0.25">
      <c r="L61" s="212"/>
      <c r="M61" s="212"/>
      <c r="N61" s="212"/>
      <c r="O61" s="212"/>
      <c r="P61" s="212"/>
      <c r="Q61" s="212"/>
    </row>
    <row r="62" spans="1:26" x14ac:dyDescent="0.25">
      <c r="L62" s="212"/>
      <c r="M62" s="212"/>
      <c r="N62" s="212"/>
      <c r="O62" s="212"/>
      <c r="P62" s="212"/>
      <c r="Q62" s="212"/>
    </row>
    <row r="63" spans="1:26" x14ac:dyDescent="0.25">
      <c r="L63" s="212"/>
      <c r="M63" s="212"/>
      <c r="N63" s="212"/>
      <c r="O63" s="212"/>
      <c r="P63" s="212"/>
      <c r="Q63" s="212"/>
    </row>
    <row r="64" spans="1:26" x14ac:dyDescent="0.25">
      <c r="L64" s="212"/>
      <c r="M64" s="212"/>
      <c r="N64" s="212"/>
      <c r="O64" s="212"/>
      <c r="P64" s="212"/>
      <c r="Q64" s="212"/>
    </row>
    <row r="65" spans="12:17" x14ac:dyDescent="0.25">
      <c r="L65" s="212"/>
      <c r="M65" s="212"/>
      <c r="N65" s="212"/>
      <c r="O65" s="212"/>
      <c r="P65" s="212"/>
      <c r="Q65" s="212"/>
    </row>
    <row r="66" spans="12:17" x14ac:dyDescent="0.25">
      <c r="L66" s="212"/>
      <c r="M66" s="212"/>
      <c r="N66" s="212"/>
      <c r="O66" s="212"/>
      <c r="P66" s="212"/>
      <c r="Q66" s="212"/>
    </row>
    <row r="67" spans="12:17" x14ac:dyDescent="0.25">
      <c r="L67" s="212"/>
      <c r="M67" s="212"/>
      <c r="N67" s="212"/>
      <c r="O67" s="212"/>
      <c r="P67" s="212"/>
      <c r="Q67" s="212"/>
    </row>
    <row r="68" spans="12:17" x14ac:dyDescent="0.25">
      <c r="L68" s="212"/>
      <c r="M68" s="212"/>
      <c r="N68" s="212"/>
      <c r="O68" s="212"/>
      <c r="P68" s="212"/>
      <c r="Q68" s="212"/>
    </row>
    <row r="69" spans="12:17" x14ac:dyDescent="0.25">
      <c r="L69" s="212"/>
      <c r="M69" s="212"/>
      <c r="N69" s="212"/>
      <c r="O69" s="212"/>
      <c r="P69" s="212"/>
      <c r="Q69" s="212"/>
    </row>
    <row r="70" spans="12:17" x14ac:dyDescent="0.25">
      <c r="L70" s="212"/>
      <c r="M70" s="212"/>
      <c r="N70" s="212"/>
      <c r="O70" s="212"/>
      <c r="P70" s="212"/>
      <c r="Q70" s="212"/>
    </row>
    <row r="71" spans="12:17" x14ac:dyDescent="0.25">
      <c r="L71" s="212"/>
      <c r="M71" s="212"/>
      <c r="N71" s="212"/>
      <c r="O71" s="212"/>
      <c r="P71" s="212"/>
      <c r="Q71" s="212"/>
    </row>
    <row r="72" spans="12:17" x14ac:dyDescent="0.25">
      <c r="L72" s="212"/>
      <c r="M72" s="212"/>
      <c r="N72" s="212"/>
      <c r="O72" s="212"/>
      <c r="P72" s="212"/>
      <c r="Q72" s="212"/>
    </row>
    <row r="73" spans="12:17" x14ac:dyDescent="0.25">
      <c r="L73" s="212"/>
      <c r="M73" s="212"/>
      <c r="N73" s="212"/>
      <c r="O73" s="212"/>
      <c r="P73" s="212"/>
      <c r="Q73" s="212"/>
    </row>
    <row r="74" spans="12:17" x14ac:dyDescent="0.25">
      <c r="L74" s="212"/>
      <c r="M74" s="212"/>
      <c r="N74" s="212"/>
      <c r="O74" s="212"/>
      <c r="P74" s="212"/>
      <c r="Q74" s="212"/>
    </row>
    <row r="75" spans="12:17" x14ac:dyDescent="0.25">
      <c r="L75" s="212"/>
      <c r="M75" s="212"/>
      <c r="N75" s="212"/>
      <c r="O75" s="212"/>
      <c r="P75" s="212"/>
      <c r="Q75" s="212"/>
    </row>
    <row r="76" spans="12:17" x14ac:dyDescent="0.25">
      <c r="L76" s="212"/>
      <c r="M76" s="212"/>
      <c r="N76" s="212"/>
      <c r="O76" s="212"/>
      <c r="P76" s="212"/>
      <c r="Q76" s="212"/>
    </row>
    <row r="77" spans="12:17" x14ac:dyDescent="0.25">
      <c r="L77" s="212"/>
      <c r="M77" s="212"/>
      <c r="N77" s="212"/>
      <c r="O77" s="212"/>
      <c r="P77" s="212"/>
      <c r="Q77" s="212"/>
    </row>
    <row r="78" spans="12:17" x14ac:dyDescent="0.25">
      <c r="L78" s="212"/>
      <c r="M78" s="212"/>
      <c r="N78" s="212"/>
      <c r="O78" s="212"/>
      <c r="P78" s="212"/>
      <c r="Q78" s="212"/>
    </row>
    <row r="79" spans="12:17" x14ac:dyDescent="0.25">
      <c r="L79" s="212"/>
      <c r="M79" s="212"/>
      <c r="N79" s="212"/>
      <c r="O79" s="212"/>
      <c r="P79" s="212"/>
      <c r="Q79" s="212"/>
    </row>
    <row r="80" spans="12:17" x14ac:dyDescent="0.25">
      <c r="L80" s="212"/>
      <c r="M80" s="212"/>
      <c r="N80" s="212"/>
      <c r="O80" s="212"/>
      <c r="P80" s="212"/>
      <c r="Q80" s="212"/>
    </row>
    <row r="81" spans="12:17" x14ac:dyDescent="0.25">
      <c r="L81" s="212"/>
      <c r="M81" s="212"/>
      <c r="N81" s="212"/>
      <c r="O81" s="212"/>
      <c r="P81" s="212"/>
      <c r="Q81" s="212"/>
    </row>
    <row r="82" spans="12:17" x14ac:dyDescent="0.25">
      <c r="L82" s="212"/>
      <c r="M82" s="212"/>
      <c r="N82" s="212"/>
      <c r="O82" s="212"/>
      <c r="P82" s="212"/>
      <c r="Q82" s="212"/>
    </row>
    <row r="83" spans="12:17" x14ac:dyDescent="0.25">
      <c r="L83" s="212"/>
      <c r="M83" s="212"/>
      <c r="N83" s="212"/>
      <c r="O83" s="212"/>
      <c r="P83" s="212"/>
      <c r="Q83" s="212"/>
    </row>
    <row r="84" spans="12:17" x14ac:dyDescent="0.25">
      <c r="L84" s="212"/>
      <c r="M84" s="212"/>
      <c r="N84" s="212"/>
      <c r="O84" s="212"/>
      <c r="P84" s="212"/>
      <c r="Q84" s="212"/>
    </row>
    <row r="85" spans="12:17" x14ac:dyDescent="0.25">
      <c r="L85" s="212"/>
      <c r="M85" s="212"/>
      <c r="N85" s="212"/>
      <c r="O85" s="212"/>
      <c r="P85" s="212"/>
      <c r="Q85" s="212"/>
    </row>
    <row r="86" spans="12:17" x14ac:dyDescent="0.25">
      <c r="L86" s="212"/>
      <c r="M86" s="212"/>
      <c r="N86" s="212"/>
      <c r="O86" s="212"/>
      <c r="P86" s="212"/>
      <c r="Q86" s="212"/>
    </row>
    <row r="87" spans="12:17" x14ac:dyDescent="0.25">
      <c r="L87" s="212"/>
      <c r="M87" s="212"/>
      <c r="N87" s="212"/>
      <c r="O87" s="212"/>
      <c r="P87" s="212"/>
      <c r="Q87" s="212"/>
    </row>
    <row r="88" spans="12:17" x14ac:dyDescent="0.25">
      <c r="L88" s="212"/>
      <c r="M88" s="212"/>
      <c r="N88" s="212"/>
      <c r="O88" s="212"/>
      <c r="P88" s="212"/>
      <c r="Q88" s="212"/>
    </row>
    <row r="89" spans="12:17" x14ac:dyDescent="0.25">
      <c r="L89" s="212"/>
      <c r="M89" s="212"/>
      <c r="N89" s="212"/>
      <c r="O89" s="212"/>
      <c r="P89" s="212"/>
      <c r="Q89" s="212"/>
    </row>
    <row r="90" spans="12:17" x14ac:dyDescent="0.25">
      <c r="L90" s="212"/>
      <c r="M90" s="212"/>
      <c r="N90" s="212"/>
      <c r="O90" s="212"/>
      <c r="P90" s="212"/>
      <c r="Q90" s="212"/>
    </row>
    <row r="91" spans="12:17" x14ac:dyDescent="0.25">
      <c r="L91" s="212"/>
      <c r="M91" s="212"/>
      <c r="N91" s="212"/>
      <c r="O91" s="212"/>
      <c r="P91" s="212"/>
      <c r="Q91" s="212"/>
    </row>
    <row r="92" spans="12:17" x14ac:dyDescent="0.25">
      <c r="L92" s="212"/>
      <c r="M92" s="212"/>
      <c r="N92" s="212"/>
      <c r="O92" s="212"/>
      <c r="P92" s="212"/>
      <c r="Q92" s="212"/>
    </row>
    <row r="93" spans="12:17" x14ac:dyDescent="0.25">
      <c r="L93" s="212"/>
      <c r="M93" s="212"/>
      <c r="N93" s="212"/>
      <c r="O93" s="212"/>
      <c r="P93" s="212"/>
      <c r="Q93" s="212"/>
    </row>
    <row r="94" spans="12:17" x14ac:dyDescent="0.25">
      <c r="L94" s="212"/>
      <c r="M94" s="212"/>
      <c r="N94" s="212"/>
      <c r="O94" s="212"/>
      <c r="P94" s="212"/>
      <c r="Q94" s="212"/>
    </row>
    <row r="95" spans="12:17" x14ac:dyDescent="0.25">
      <c r="L95" s="212"/>
      <c r="M95" s="212"/>
      <c r="N95" s="212"/>
      <c r="O95" s="212"/>
      <c r="P95" s="212"/>
      <c r="Q95" s="212"/>
    </row>
    <row r="96" spans="12:17" x14ac:dyDescent="0.25">
      <c r="L96" s="212"/>
      <c r="M96" s="212"/>
      <c r="N96" s="212"/>
      <c r="O96" s="212"/>
      <c r="P96" s="212"/>
      <c r="Q96" s="212"/>
    </row>
    <row r="97" spans="12:17" x14ac:dyDescent="0.25">
      <c r="L97" s="212"/>
      <c r="M97" s="212"/>
      <c r="N97" s="212"/>
      <c r="O97" s="212"/>
      <c r="P97" s="212"/>
      <c r="Q97" s="212"/>
    </row>
    <row r="98" spans="12:17" x14ac:dyDescent="0.25">
      <c r="L98" s="212"/>
      <c r="M98" s="212"/>
      <c r="N98" s="212"/>
      <c r="O98" s="212"/>
      <c r="P98" s="212"/>
      <c r="Q98" s="212"/>
    </row>
    <row r="99" spans="12:17" x14ac:dyDescent="0.25">
      <c r="L99" s="212"/>
      <c r="M99" s="212"/>
      <c r="N99" s="212"/>
      <c r="O99" s="212"/>
      <c r="P99" s="212"/>
      <c r="Q99" s="212"/>
    </row>
    <row r="100" spans="12:17" x14ac:dyDescent="0.25">
      <c r="L100" s="212"/>
      <c r="M100" s="212"/>
      <c r="N100" s="212"/>
      <c r="O100" s="212"/>
      <c r="P100" s="212"/>
      <c r="Q100" s="212"/>
    </row>
  </sheetData>
  <mergeCells count="42">
    <mergeCell ref="O7:O57"/>
    <mergeCell ref="P7:P57"/>
    <mergeCell ref="Q7:Q57"/>
    <mergeCell ref="R7:R57"/>
    <mergeCell ref="I7:I57"/>
    <mergeCell ref="J7:J57"/>
    <mergeCell ref="K7:K57"/>
    <mergeCell ref="L7:L57"/>
    <mergeCell ref="M7:M57"/>
    <mergeCell ref="N7:N57"/>
    <mergeCell ref="Y3:Y4"/>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pane="topRight" activeCell="C1" sqref="C1"/>
      <selection pane="bottomLeft" activeCell="A5" sqref="A5"/>
      <selection pane="bottomRight" sqref="A1:B1"/>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263"/>
      <c r="B1" s="263"/>
      <c r="C1" s="263" t="s">
        <v>2248</v>
      </c>
      <c r="D1" s="263"/>
      <c r="E1" s="263"/>
      <c r="F1" s="263"/>
      <c r="G1" s="263"/>
      <c r="H1" s="263"/>
      <c r="I1" s="263"/>
      <c r="J1" s="263"/>
      <c r="K1" s="263"/>
      <c r="L1" s="263"/>
      <c r="M1" s="263"/>
      <c r="N1" s="263"/>
      <c r="O1" s="263"/>
      <c r="P1" s="263"/>
      <c r="Q1" s="263"/>
      <c r="R1" s="263"/>
      <c r="S1" s="263"/>
      <c r="T1" s="263"/>
      <c r="U1" s="263"/>
      <c r="V1" s="263"/>
      <c r="W1" s="263"/>
      <c r="X1" s="263"/>
      <c r="Y1" s="263"/>
      <c r="Z1" s="263"/>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2249</v>
      </c>
      <c r="D5" s="54" t="s">
        <v>2250</v>
      </c>
      <c r="E5" s="54" t="s">
        <v>1895</v>
      </c>
      <c r="F5" s="54" t="s">
        <v>1896</v>
      </c>
      <c r="G5" s="54" t="s">
        <v>1897</v>
      </c>
      <c r="H5" s="54" t="s">
        <v>134</v>
      </c>
      <c r="I5" s="54" t="s">
        <v>106</v>
      </c>
      <c r="J5" s="54" t="s">
        <v>107</v>
      </c>
      <c r="K5" s="128" t="s">
        <v>1331</v>
      </c>
      <c r="L5" s="213">
        <v>70</v>
      </c>
      <c r="M5" s="203">
        <v>0.5</v>
      </c>
      <c r="N5" s="193">
        <v>0</v>
      </c>
      <c r="O5" s="193">
        <v>0.45</v>
      </c>
      <c r="P5" s="193">
        <v>0.35</v>
      </c>
      <c r="Q5" s="193">
        <v>0.2</v>
      </c>
      <c r="R5" s="128" t="s">
        <v>2251</v>
      </c>
      <c r="S5" s="199"/>
      <c r="T5" s="183" t="s">
        <v>1899</v>
      </c>
      <c r="U5" s="183" t="s">
        <v>2252</v>
      </c>
      <c r="V5" s="129" t="s">
        <v>139</v>
      </c>
      <c r="W5" s="129" t="s">
        <v>139</v>
      </c>
      <c r="X5" s="129" t="s">
        <v>139</v>
      </c>
      <c r="Y5" s="129" t="s">
        <v>139</v>
      </c>
      <c r="Z5" s="129" t="s">
        <v>139</v>
      </c>
    </row>
    <row r="6" spans="1:26" ht="135" x14ac:dyDescent="0.25">
      <c r="A6" s="428"/>
      <c r="B6" s="429"/>
      <c r="C6" s="54" t="s">
        <v>2249</v>
      </c>
      <c r="D6" s="54" t="s">
        <v>2250</v>
      </c>
      <c r="E6" s="183" t="s">
        <v>1901</v>
      </c>
      <c r="F6" s="183" t="s">
        <v>1902</v>
      </c>
      <c r="G6" s="183" t="s">
        <v>1903</v>
      </c>
      <c r="H6" s="54" t="s">
        <v>105</v>
      </c>
      <c r="I6" s="54" t="s">
        <v>106</v>
      </c>
      <c r="J6" s="54" t="s">
        <v>107</v>
      </c>
      <c r="K6" s="128" t="s">
        <v>1331</v>
      </c>
      <c r="L6" s="203">
        <v>1</v>
      </c>
      <c r="M6" s="203">
        <v>0.25</v>
      </c>
      <c r="N6" s="193">
        <v>0.7</v>
      </c>
      <c r="O6" s="193">
        <v>0.3</v>
      </c>
      <c r="P6" s="193">
        <v>0</v>
      </c>
      <c r="Q6" s="193">
        <v>0</v>
      </c>
      <c r="R6" s="54" t="s">
        <v>2253</v>
      </c>
      <c r="S6" s="199"/>
      <c r="T6" s="60" t="s">
        <v>1905</v>
      </c>
      <c r="U6" s="183" t="s">
        <v>2254</v>
      </c>
      <c r="V6" s="129" t="s">
        <v>139</v>
      </c>
      <c r="W6" s="129" t="s">
        <v>139</v>
      </c>
      <c r="X6" s="129"/>
      <c r="Y6" s="129" t="s">
        <v>139</v>
      </c>
      <c r="Z6" s="129"/>
    </row>
    <row r="7" spans="1:26" ht="144" customHeight="1" x14ac:dyDescent="0.25">
      <c r="A7" s="428"/>
      <c r="B7" s="429"/>
      <c r="C7" s="424" t="s">
        <v>2249</v>
      </c>
      <c r="D7" s="424" t="s">
        <v>2250</v>
      </c>
      <c r="E7" s="424" t="s">
        <v>1907</v>
      </c>
      <c r="F7" s="424" t="s">
        <v>1908</v>
      </c>
      <c r="G7" s="424" t="s">
        <v>1909</v>
      </c>
      <c r="H7" s="424" t="s">
        <v>134</v>
      </c>
      <c r="I7" s="424" t="s">
        <v>106</v>
      </c>
      <c r="J7" s="424" t="s">
        <v>107</v>
      </c>
      <c r="K7" s="424" t="s">
        <v>1910</v>
      </c>
      <c r="L7" s="420">
        <v>7.0000000000000007E-2</v>
      </c>
      <c r="M7" s="420">
        <v>0.25</v>
      </c>
      <c r="N7" s="420">
        <v>0.25</v>
      </c>
      <c r="O7" s="420">
        <v>0.25</v>
      </c>
      <c r="P7" s="420">
        <v>0.25</v>
      </c>
      <c r="Q7" s="420">
        <v>0.25</v>
      </c>
      <c r="R7" s="290" t="s">
        <v>2255</v>
      </c>
      <c r="S7" s="199"/>
      <c r="T7" s="183" t="s">
        <v>1912</v>
      </c>
      <c r="U7" s="183" t="s">
        <v>2256</v>
      </c>
      <c r="V7" s="129" t="s">
        <v>139</v>
      </c>
      <c r="W7" s="129" t="s">
        <v>139</v>
      </c>
      <c r="X7" s="129" t="s">
        <v>139</v>
      </c>
      <c r="Y7" s="129" t="s">
        <v>139</v>
      </c>
      <c r="Z7" s="129" t="s">
        <v>139</v>
      </c>
    </row>
    <row r="8" spans="1:26" ht="45" x14ac:dyDescent="0.25">
      <c r="A8" s="428"/>
      <c r="B8" s="429"/>
      <c r="C8" s="425"/>
      <c r="D8" s="425"/>
      <c r="E8" s="425"/>
      <c r="F8" s="425"/>
      <c r="G8" s="425"/>
      <c r="H8" s="425"/>
      <c r="I8" s="425"/>
      <c r="J8" s="425"/>
      <c r="K8" s="425"/>
      <c r="L8" s="421"/>
      <c r="M8" s="421"/>
      <c r="N8" s="421"/>
      <c r="O8" s="421"/>
      <c r="P8" s="421"/>
      <c r="Q8" s="421"/>
      <c r="R8" s="291"/>
      <c r="S8" s="199"/>
      <c r="T8" s="183" t="s">
        <v>1914</v>
      </c>
      <c r="U8" s="183" t="s">
        <v>2257</v>
      </c>
      <c r="V8" s="129" t="s">
        <v>139</v>
      </c>
      <c r="W8" s="129" t="s">
        <v>139</v>
      </c>
      <c r="X8" s="129" t="s">
        <v>139</v>
      </c>
      <c r="Y8" s="129" t="s">
        <v>139</v>
      </c>
      <c r="Z8" s="129" t="s">
        <v>139</v>
      </c>
    </row>
    <row r="9" spans="1:26" ht="30" x14ac:dyDescent="0.25">
      <c r="A9" s="428"/>
      <c r="B9" s="429"/>
      <c r="C9" s="425"/>
      <c r="D9" s="425"/>
      <c r="E9" s="425"/>
      <c r="F9" s="425"/>
      <c r="G9" s="425"/>
      <c r="H9" s="425"/>
      <c r="I9" s="425"/>
      <c r="J9" s="425"/>
      <c r="K9" s="425"/>
      <c r="L9" s="421"/>
      <c r="M9" s="421"/>
      <c r="N9" s="421"/>
      <c r="O9" s="421"/>
      <c r="P9" s="421"/>
      <c r="Q9" s="421"/>
      <c r="R9" s="291"/>
      <c r="S9" s="199"/>
      <c r="T9" s="183" t="s">
        <v>1916</v>
      </c>
      <c r="U9" s="183" t="s">
        <v>2258</v>
      </c>
      <c r="V9" s="129" t="s">
        <v>139</v>
      </c>
      <c r="W9" s="129" t="s">
        <v>139</v>
      </c>
      <c r="X9" s="129" t="s">
        <v>139</v>
      </c>
      <c r="Y9" s="129" t="s">
        <v>139</v>
      </c>
      <c r="Z9" s="129"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99"/>
      <c r="T10" s="183" t="s">
        <v>1918</v>
      </c>
      <c r="U10" s="183" t="s">
        <v>2259</v>
      </c>
      <c r="V10" s="129" t="s">
        <v>139</v>
      </c>
      <c r="W10" s="129" t="s">
        <v>139</v>
      </c>
      <c r="X10" s="129" t="s">
        <v>139</v>
      </c>
      <c r="Y10" s="129" t="s">
        <v>139</v>
      </c>
      <c r="Z10" s="129"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99"/>
      <c r="T11" s="183" t="s">
        <v>1920</v>
      </c>
      <c r="U11" s="183" t="s">
        <v>2260</v>
      </c>
      <c r="V11" s="129" t="s">
        <v>139</v>
      </c>
      <c r="W11" s="129" t="s">
        <v>139</v>
      </c>
      <c r="X11" s="129" t="s">
        <v>139</v>
      </c>
      <c r="Y11" s="129" t="s">
        <v>139</v>
      </c>
      <c r="Z11" s="129"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99"/>
      <c r="T12" s="183" t="s">
        <v>1922</v>
      </c>
      <c r="U12" s="183" t="s">
        <v>2261</v>
      </c>
      <c r="V12" s="129" t="s">
        <v>139</v>
      </c>
      <c r="W12" s="129" t="s">
        <v>139</v>
      </c>
      <c r="X12" s="129" t="s">
        <v>139</v>
      </c>
      <c r="Y12" s="129" t="s">
        <v>139</v>
      </c>
      <c r="Z12" s="129"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99"/>
      <c r="T13" s="183" t="s">
        <v>1924</v>
      </c>
      <c r="U13" s="183" t="s">
        <v>2262</v>
      </c>
      <c r="V13" s="129" t="s">
        <v>139</v>
      </c>
      <c r="W13" s="129" t="s">
        <v>139</v>
      </c>
      <c r="X13" s="129" t="s">
        <v>139</v>
      </c>
      <c r="Y13" s="129" t="s">
        <v>139</v>
      </c>
      <c r="Z13" s="129"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99"/>
      <c r="T14" s="183" t="s">
        <v>1926</v>
      </c>
      <c r="U14" s="183" t="s">
        <v>2263</v>
      </c>
      <c r="V14" s="129" t="s">
        <v>139</v>
      </c>
      <c r="W14" s="129" t="s">
        <v>139</v>
      </c>
      <c r="X14" s="129" t="s">
        <v>139</v>
      </c>
      <c r="Y14" s="129" t="s">
        <v>139</v>
      </c>
      <c r="Z14" s="129"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99"/>
      <c r="T15" s="183" t="s">
        <v>1928</v>
      </c>
      <c r="U15" s="183" t="s">
        <v>2264</v>
      </c>
      <c r="V15" s="129" t="s">
        <v>139</v>
      </c>
      <c r="W15" s="129" t="s">
        <v>139</v>
      </c>
      <c r="X15" s="129" t="s">
        <v>139</v>
      </c>
      <c r="Y15" s="129" t="s">
        <v>139</v>
      </c>
      <c r="Z15" s="129"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99"/>
      <c r="T16" s="183" t="s">
        <v>1930</v>
      </c>
      <c r="U16" s="183" t="s">
        <v>2265</v>
      </c>
      <c r="V16" s="129" t="s">
        <v>139</v>
      </c>
      <c r="W16" s="129" t="s">
        <v>139</v>
      </c>
      <c r="X16" s="129" t="s">
        <v>139</v>
      </c>
      <c r="Y16" s="129" t="s">
        <v>139</v>
      </c>
      <c r="Z16" s="129"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99"/>
      <c r="T17" s="183" t="s">
        <v>1932</v>
      </c>
      <c r="U17" s="183" t="s">
        <v>2266</v>
      </c>
      <c r="V17" s="129" t="s">
        <v>139</v>
      </c>
      <c r="W17" s="129" t="s">
        <v>139</v>
      </c>
      <c r="X17" s="129" t="s">
        <v>139</v>
      </c>
      <c r="Y17" s="129" t="s">
        <v>139</v>
      </c>
      <c r="Z17" s="129"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99"/>
      <c r="T18" s="183" t="s">
        <v>1934</v>
      </c>
      <c r="U18" s="183" t="s">
        <v>2267</v>
      </c>
      <c r="V18" s="129" t="s">
        <v>139</v>
      </c>
      <c r="W18" s="129" t="s">
        <v>139</v>
      </c>
      <c r="X18" s="129" t="s">
        <v>139</v>
      </c>
      <c r="Y18" s="129" t="s">
        <v>139</v>
      </c>
      <c r="Z18" s="129"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99"/>
      <c r="T19" s="183" t="s">
        <v>1936</v>
      </c>
      <c r="U19" s="183" t="s">
        <v>2268</v>
      </c>
      <c r="V19" s="129" t="s">
        <v>139</v>
      </c>
      <c r="W19" s="129" t="s">
        <v>139</v>
      </c>
      <c r="X19" s="129" t="s">
        <v>139</v>
      </c>
      <c r="Y19" s="129" t="s">
        <v>139</v>
      </c>
      <c r="Z19" s="129"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99"/>
      <c r="T20" s="183" t="s">
        <v>1938</v>
      </c>
      <c r="U20" s="183" t="s">
        <v>2269</v>
      </c>
      <c r="V20" s="129" t="s">
        <v>139</v>
      </c>
      <c r="W20" s="129" t="s">
        <v>139</v>
      </c>
      <c r="X20" s="129" t="s">
        <v>139</v>
      </c>
      <c r="Y20" s="129" t="s">
        <v>139</v>
      </c>
      <c r="Z20" s="129"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99"/>
      <c r="T21" s="183" t="s">
        <v>1940</v>
      </c>
      <c r="U21" s="183" t="s">
        <v>2270</v>
      </c>
      <c r="V21" s="129" t="s">
        <v>139</v>
      </c>
      <c r="W21" s="129" t="s">
        <v>139</v>
      </c>
      <c r="X21" s="129" t="s">
        <v>139</v>
      </c>
      <c r="Y21" s="129" t="s">
        <v>139</v>
      </c>
      <c r="Z21" s="129"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99"/>
      <c r="T22" s="183" t="s">
        <v>1942</v>
      </c>
      <c r="U22" s="183" t="s">
        <v>2271</v>
      </c>
      <c r="V22" s="129" t="s">
        <v>139</v>
      </c>
      <c r="W22" s="129" t="s">
        <v>139</v>
      </c>
      <c r="X22" s="129" t="s">
        <v>139</v>
      </c>
      <c r="Y22" s="129" t="s">
        <v>139</v>
      </c>
      <c r="Z22" s="129"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99"/>
      <c r="T23" s="183" t="s">
        <v>1944</v>
      </c>
      <c r="U23" s="183" t="s">
        <v>2272</v>
      </c>
      <c r="V23" s="129" t="s">
        <v>139</v>
      </c>
      <c r="W23" s="129" t="s">
        <v>139</v>
      </c>
      <c r="X23" s="129" t="s">
        <v>139</v>
      </c>
      <c r="Y23" s="129" t="s">
        <v>139</v>
      </c>
      <c r="Z23" s="129"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99"/>
      <c r="T24" s="183" t="s">
        <v>1946</v>
      </c>
      <c r="U24" s="183" t="s">
        <v>2273</v>
      </c>
      <c r="V24" s="129" t="s">
        <v>139</v>
      </c>
      <c r="W24" s="129" t="s">
        <v>139</v>
      </c>
      <c r="X24" s="129" t="s">
        <v>139</v>
      </c>
      <c r="Y24" s="129" t="s">
        <v>139</v>
      </c>
      <c r="Z24" s="129"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99"/>
      <c r="T25" s="183" t="s">
        <v>1948</v>
      </c>
      <c r="U25" s="183" t="s">
        <v>2274</v>
      </c>
      <c r="V25" s="129" t="s">
        <v>139</v>
      </c>
      <c r="W25" s="129" t="s">
        <v>139</v>
      </c>
      <c r="X25" s="129" t="s">
        <v>139</v>
      </c>
      <c r="Y25" s="129" t="s">
        <v>139</v>
      </c>
      <c r="Z25" s="129"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99"/>
      <c r="T26" s="183" t="s">
        <v>1950</v>
      </c>
      <c r="U26" s="183" t="s">
        <v>2275</v>
      </c>
      <c r="V26" s="129" t="s">
        <v>139</v>
      </c>
      <c r="W26" s="129" t="s">
        <v>139</v>
      </c>
      <c r="X26" s="129" t="s">
        <v>139</v>
      </c>
      <c r="Y26" s="129" t="s">
        <v>139</v>
      </c>
      <c r="Z26" s="129"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99"/>
      <c r="T27" s="183" t="s">
        <v>1952</v>
      </c>
      <c r="U27" s="183" t="s">
        <v>2276</v>
      </c>
      <c r="V27" s="129" t="s">
        <v>139</v>
      </c>
      <c r="W27" s="129" t="s">
        <v>139</v>
      </c>
      <c r="X27" s="129" t="s">
        <v>139</v>
      </c>
      <c r="Y27" s="129" t="s">
        <v>139</v>
      </c>
      <c r="Z27" s="129"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99"/>
      <c r="T28" s="183" t="s">
        <v>1954</v>
      </c>
      <c r="U28" s="183" t="s">
        <v>2277</v>
      </c>
      <c r="V28" s="129" t="s">
        <v>139</v>
      </c>
      <c r="W28" s="129" t="s">
        <v>139</v>
      </c>
      <c r="X28" s="129" t="s">
        <v>139</v>
      </c>
      <c r="Y28" s="129" t="s">
        <v>139</v>
      </c>
      <c r="Z28" s="129"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99"/>
      <c r="T29" s="183" t="s">
        <v>1956</v>
      </c>
      <c r="U29" s="183" t="s">
        <v>2278</v>
      </c>
      <c r="V29" s="129" t="s">
        <v>139</v>
      </c>
      <c r="W29" s="129" t="s">
        <v>139</v>
      </c>
      <c r="X29" s="129" t="s">
        <v>139</v>
      </c>
      <c r="Y29" s="129" t="s">
        <v>139</v>
      </c>
      <c r="Z29" s="129"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99"/>
      <c r="T30" s="183" t="s">
        <v>1958</v>
      </c>
      <c r="U30" s="183" t="s">
        <v>2279</v>
      </c>
      <c r="V30" s="129" t="s">
        <v>139</v>
      </c>
      <c r="W30" s="129" t="s">
        <v>139</v>
      </c>
      <c r="X30" s="129" t="s">
        <v>139</v>
      </c>
      <c r="Y30" s="129" t="s">
        <v>139</v>
      </c>
      <c r="Z30" s="129"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99"/>
      <c r="T31" s="183" t="s">
        <v>1960</v>
      </c>
      <c r="U31" s="183" t="s">
        <v>2280</v>
      </c>
      <c r="V31" s="129" t="s">
        <v>139</v>
      </c>
      <c r="W31" s="129" t="s">
        <v>139</v>
      </c>
      <c r="X31" s="129" t="s">
        <v>139</v>
      </c>
      <c r="Y31" s="129" t="s">
        <v>139</v>
      </c>
      <c r="Z31" s="129"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99"/>
      <c r="T32" s="183" t="s">
        <v>1962</v>
      </c>
      <c r="U32" s="183" t="s">
        <v>2281</v>
      </c>
      <c r="V32" s="129" t="s">
        <v>139</v>
      </c>
      <c r="W32" s="129" t="s">
        <v>139</v>
      </c>
      <c r="X32" s="129" t="s">
        <v>139</v>
      </c>
      <c r="Y32" s="129" t="s">
        <v>139</v>
      </c>
      <c r="Z32" s="129"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99"/>
      <c r="T33" s="183" t="s">
        <v>1964</v>
      </c>
      <c r="U33" s="183" t="s">
        <v>2282</v>
      </c>
      <c r="V33" s="129" t="s">
        <v>139</v>
      </c>
      <c r="W33" s="129" t="s">
        <v>139</v>
      </c>
      <c r="X33" s="129" t="s">
        <v>139</v>
      </c>
      <c r="Y33" s="129" t="s">
        <v>139</v>
      </c>
      <c r="Z33" s="129"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99"/>
      <c r="T34" s="183" t="s">
        <v>1966</v>
      </c>
      <c r="U34" s="183" t="s">
        <v>2283</v>
      </c>
      <c r="V34" s="129" t="s">
        <v>139</v>
      </c>
      <c r="W34" s="129" t="s">
        <v>139</v>
      </c>
      <c r="X34" s="129" t="s">
        <v>139</v>
      </c>
      <c r="Y34" s="129" t="s">
        <v>139</v>
      </c>
      <c r="Z34" s="129"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99"/>
      <c r="T35" s="183" t="s">
        <v>1968</v>
      </c>
      <c r="U35" s="183" t="s">
        <v>2284</v>
      </c>
      <c r="V35" s="129" t="s">
        <v>139</v>
      </c>
      <c r="W35" s="129" t="s">
        <v>139</v>
      </c>
      <c r="X35" s="129" t="s">
        <v>139</v>
      </c>
      <c r="Y35" s="129" t="s">
        <v>139</v>
      </c>
      <c r="Z35" s="129"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99"/>
      <c r="T36" s="183" t="s">
        <v>1970</v>
      </c>
      <c r="U36" s="183" t="s">
        <v>2285</v>
      </c>
      <c r="V36" s="129" t="s">
        <v>139</v>
      </c>
      <c r="W36" s="129" t="s">
        <v>139</v>
      </c>
      <c r="X36" s="129" t="s">
        <v>139</v>
      </c>
      <c r="Y36" s="129" t="s">
        <v>139</v>
      </c>
      <c r="Z36" s="129"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99"/>
      <c r="T37" s="183" t="s">
        <v>1972</v>
      </c>
      <c r="U37" s="183" t="s">
        <v>2286</v>
      </c>
      <c r="V37" s="129" t="s">
        <v>139</v>
      </c>
      <c r="W37" s="129" t="s">
        <v>139</v>
      </c>
      <c r="X37" s="129" t="s">
        <v>139</v>
      </c>
      <c r="Y37" s="129" t="s">
        <v>139</v>
      </c>
      <c r="Z37" s="129"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99"/>
      <c r="T38" s="183" t="s">
        <v>1974</v>
      </c>
      <c r="U38" s="183" t="s">
        <v>2287</v>
      </c>
      <c r="V38" s="129" t="s">
        <v>139</v>
      </c>
      <c r="W38" s="129" t="s">
        <v>139</v>
      </c>
      <c r="X38" s="129" t="s">
        <v>139</v>
      </c>
      <c r="Y38" s="129" t="s">
        <v>139</v>
      </c>
      <c r="Z38" s="129"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99"/>
      <c r="T39" s="183" t="s">
        <v>1976</v>
      </c>
      <c r="U39" s="183" t="s">
        <v>2288</v>
      </c>
      <c r="V39" s="129" t="s">
        <v>139</v>
      </c>
      <c r="W39" s="129" t="s">
        <v>139</v>
      </c>
      <c r="X39" s="129" t="s">
        <v>139</v>
      </c>
      <c r="Y39" s="129" t="s">
        <v>139</v>
      </c>
      <c r="Z39" s="129"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99"/>
      <c r="T40" s="183" t="s">
        <v>1978</v>
      </c>
      <c r="U40" s="183" t="s">
        <v>2289</v>
      </c>
      <c r="V40" s="129" t="s">
        <v>139</v>
      </c>
      <c r="W40" s="129" t="s">
        <v>139</v>
      </c>
      <c r="X40" s="129" t="s">
        <v>139</v>
      </c>
      <c r="Y40" s="129" t="s">
        <v>139</v>
      </c>
      <c r="Z40" s="129"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99"/>
      <c r="T41" s="183" t="s">
        <v>1980</v>
      </c>
      <c r="U41" s="183" t="s">
        <v>2290</v>
      </c>
      <c r="V41" s="129" t="s">
        <v>139</v>
      </c>
      <c r="W41" s="129" t="s">
        <v>139</v>
      </c>
      <c r="X41" s="129" t="s">
        <v>139</v>
      </c>
      <c r="Y41" s="129" t="s">
        <v>139</v>
      </c>
      <c r="Z41" s="129"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99"/>
      <c r="T42" s="183" t="s">
        <v>1982</v>
      </c>
      <c r="U42" s="183" t="s">
        <v>2291</v>
      </c>
      <c r="V42" s="129" t="s">
        <v>139</v>
      </c>
      <c r="W42" s="129" t="s">
        <v>139</v>
      </c>
      <c r="X42" s="129" t="s">
        <v>139</v>
      </c>
      <c r="Y42" s="129" t="s">
        <v>139</v>
      </c>
      <c r="Z42" s="129"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99"/>
      <c r="T43" s="183" t="s">
        <v>1984</v>
      </c>
      <c r="U43" s="183" t="s">
        <v>2292</v>
      </c>
      <c r="V43" s="129" t="s">
        <v>139</v>
      </c>
      <c r="W43" s="129" t="s">
        <v>139</v>
      </c>
      <c r="X43" s="129" t="s">
        <v>139</v>
      </c>
      <c r="Y43" s="129" t="s">
        <v>139</v>
      </c>
      <c r="Z43" s="129"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99"/>
      <c r="T44" s="183" t="s">
        <v>1986</v>
      </c>
      <c r="U44" s="183" t="s">
        <v>2293</v>
      </c>
      <c r="V44" s="129" t="s">
        <v>139</v>
      </c>
      <c r="W44" s="129" t="s">
        <v>139</v>
      </c>
      <c r="X44" s="129" t="s">
        <v>139</v>
      </c>
      <c r="Y44" s="129" t="s">
        <v>139</v>
      </c>
      <c r="Z44" s="129"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99"/>
      <c r="T45" s="183" t="s">
        <v>1988</v>
      </c>
      <c r="U45" s="183" t="s">
        <v>2294</v>
      </c>
      <c r="V45" s="129" t="s">
        <v>139</v>
      </c>
      <c r="W45" s="129" t="s">
        <v>139</v>
      </c>
      <c r="X45" s="129" t="s">
        <v>139</v>
      </c>
      <c r="Y45" s="129" t="s">
        <v>139</v>
      </c>
      <c r="Z45" s="129"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99"/>
      <c r="T46" s="183" t="s">
        <v>1990</v>
      </c>
      <c r="U46" s="183" t="s">
        <v>2295</v>
      </c>
      <c r="V46" s="129" t="s">
        <v>139</v>
      </c>
      <c r="W46" s="129" t="s">
        <v>139</v>
      </c>
      <c r="X46" s="129" t="s">
        <v>139</v>
      </c>
      <c r="Y46" s="129" t="s">
        <v>139</v>
      </c>
      <c r="Z46" s="129"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99"/>
      <c r="T47" s="183" t="s">
        <v>1992</v>
      </c>
      <c r="U47" s="183" t="s">
        <v>2296</v>
      </c>
      <c r="V47" s="129" t="s">
        <v>139</v>
      </c>
      <c r="W47" s="129" t="s">
        <v>139</v>
      </c>
      <c r="X47" s="129" t="s">
        <v>139</v>
      </c>
      <c r="Y47" s="129" t="s">
        <v>139</v>
      </c>
      <c r="Z47" s="129"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99"/>
      <c r="T48" s="183" t="s">
        <v>1994</v>
      </c>
      <c r="U48" s="183" t="s">
        <v>2297</v>
      </c>
      <c r="V48" s="129" t="s">
        <v>139</v>
      </c>
      <c r="W48" s="129" t="s">
        <v>139</v>
      </c>
      <c r="X48" s="129" t="s">
        <v>139</v>
      </c>
      <c r="Y48" s="129" t="s">
        <v>139</v>
      </c>
      <c r="Z48" s="129"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99"/>
      <c r="T49" s="183" t="s">
        <v>1996</v>
      </c>
      <c r="U49" s="183" t="s">
        <v>2298</v>
      </c>
      <c r="V49" s="129" t="s">
        <v>139</v>
      </c>
      <c r="W49" s="129" t="s">
        <v>139</v>
      </c>
      <c r="X49" s="129" t="s">
        <v>139</v>
      </c>
      <c r="Y49" s="129" t="s">
        <v>139</v>
      </c>
      <c r="Z49" s="129"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99"/>
      <c r="T50" s="183" t="s">
        <v>1998</v>
      </c>
      <c r="U50" s="183" t="s">
        <v>2299</v>
      </c>
      <c r="V50" s="129" t="s">
        <v>139</v>
      </c>
      <c r="W50" s="129" t="s">
        <v>139</v>
      </c>
      <c r="X50" s="129" t="s">
        <v>139</v>
      </c>
      <c r="Y50" s="129" t="s">
        <v>139</v>
      </c>
      <c r="Z50" s="129" t="s">
        <v>139</v>
      </c>
    </row>
    <row r="51" spans="1:26" x14ac:dyDescent="0.25">
      <c r="A51" s="428"/>
      <c r="B51" s="429"/>
      <c r="C51" s="425"/>
      <c r="D51" s="425"/>
      <c r="E51" s="425"/>
      <c r="F51" s="425"/>
      <c r="G51" s="425"/>
      <c r="H51" s="425"/>
      <c r="I51" s="425"/>
      <c r="J51" s="425"/>
      <c r="K51" s="425"/>
      <c r="L51" s="421"/>
      <c r="M51" s="421"/>
      <c r="N51" s="421"/>
      <c r="O51" s="421"/>
      <c r="P51" s="421"/>
      <c r="Q51" s="421"/>
      <c r="R51" s="291"/>
      <c r="S51" s="199"/>
      <c r="T51" s="183" t="s">
        <v>2000</v>
      </c>
      <c r="U51" s="183" t="s">
        <v>2300</v>
      </c>
      <c r="V51" s="129" t="s">
        <v>139</v>
      </c>
      <c r="W51" s="129" t="s">
        <v>139</v>
      </c>
      <c r="X51" s="129" t="s">
        <v>139</v>
      </c>
      <c r="Y51" s="129" t="s">
        <v>139</v>
      </c>
      <c r="Z51" s="129"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99"/>
      <c r="T52" s="183" t="s">
        <v>2002</v>
      </c>
      <c r="U52" s="183" t="s">
        <v>2301</v>
      </c>
      <c r="V52" s="129" t="s">
        <v>139</v>
      </c>
      <c r="W52" s="129" t="s">
        <v>139</v>
      </c>
      <c r="X52" s="129" t="s">
        <v>139</v>
      </c>
      <c r="Y52" s="129" t="s">
        <v>139</v>
      </c>
      <c r="Z52" s="129"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99"/>
      <c r="T53" s="183" t="s">
        <v>2004</v>
      </c>
      <c r="U53" s="183" t="s">
        <v>2302</v>
      </c>
      <c r="V53" s="129" t="s">
        <v>139</v>
      </c>
      <c r="W53" s="129" t="s">
        <v>139</v>
      </c>
      <c r="X53" s="129" t="s">
        <v>139</v>
      </c>
      <c r="Y53" s="129" t="s">
        <v>139</v>
      </c>
      <c r="Z53" s="129"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99"/>
      <c r="T54" s="183" t="s">
        <v>2006</v>
      </c>
      <c r="U54" s="183" t="s">
        <v>2303</v>
      </c>
      <c r="V54" s="129" t="s">
        <v>139</v>
      </c>
      <c r="W54" s="129" t="s">
        <v>139</v>
      </c>
      <c r="X54" s="129" t="s">
        <v>139</v>
      </c>
      <c r="Y54" s="129" t="s">
        <v>139</v>
      </c>
      <c r="Z54" s="129"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99"/>
      <c r="T55" s="183" t="s">
        <v>2008</v>
      </c>
      <c r="U55" s="183" t="s">
        <v>2304</v>
      </c>
      <c r="V55" s="129" t="s">
        <v>139</v>
      </c>
      <c r="W55" s="129" t="s">
        <v>139</v>
      </c>
      <c r="X55" s="129" t="s">
        <v>139</v>
      </c>
      <c r="Y55" s="129" t="s">
        <v>139</v>
      </c>
      <c r="Z55" s="129"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99"/>
      <c r="T56" s="183" t="s">
        <v>2010</v>
      </c>
      <c r="U56" s="183" t="s">
        <v>2305</v>
      </c>
      <c r="V56" s="129" t="s">
        <v>139</v>
      </c>
      <c r="W56" s="129" t="s">
        <v>139</v>
      </c>
      <c r="X56" s="129" t="s">
        <v>139</v>
      </c>
      <c r="Y56" s="129" t="s">
        <v>139</v>
      </c>
      <c r="Z56" s="129"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183" t="s">
        <v>2012</v>
      </c>
      <c r="U57" s="183" t="s">
        <v>2306</v>
      </c>
      <c r="V57" s="129" t="s">
        <v>139</v>
      </c>
      <c r="W57" s="129" t="s">
        <v>139</v>
      </c>
      <c r="X57" s="129" t="s">
        <v>139</v>
      </c>
      <c r="Y57" s="129" t="s">
        <v>139</v>
      </c>
      <c r="Z57" s="129"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53">
    <mergeCell ref="P7:P57"/>
    <mergeCell ref="Q7:Q57"/>
    <mergeCell ref="R7:R57"/>
    <mergeCell ref="I7:I57"/>
    <mergeCell ref="J7:J57"/>
    <mergeCell ref="K7:K57"/>
    <mergeCell ref="L7:L57"/>
    <mergeCell ref="M7:M57"/>
    <mergeCell ref="N7:N57"/>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J3:J4"/>
    <mergeCell ref="K3:K4"/>
    <mergeCell ref="L3:L4"/>
    <mergeCell ref="M3:M4"/>
    <mergeCell ref="Y3:Y4"/>
    <mergeCell ref="N3:Q3"/>
    <mergeCell ref="A1:B1"/>
    <mergeCell ref="A3:A4"/>
    <mergeCell ref="B3:B4"/>
    <mergeCell ref="C3:C4"/>
    <mergeCell ref="D3:D4"/>
    <mergeCell ref="E3:E4"/>
    <mergeCell ref="F3:F4"/>
    <mergeCell ref="G3:G4"/>
    <mergeCell ref="H3:H4"/>
    <mergeCell ref="C1:D1"/>
    <mergeCell ref="E1:F1"/>
    <mergeCell ref="G1:H1"/>
    <mergeCell ref="I1:J1"/>
    <mergeCell ref="K1:L1"/>
    <mergeCell ref="I3:I4"/>
    <mergeCell ref="W1:X1"/>
    <mergeCell ref="Y1:Z1"/>
    <mergeCell ref="M1:N1"/>
    <mergeCell ref="O1:P1"/>
    <mergeCell ref="Q1:R1"/>
    <mergeCell ref="S1:T1"/>
    <mergeCell ref="U1:V1"/>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C1" sqref="C1:Z1"/>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263"/>
      <c r="B1" s="263"/>
      <c r="C1" s="263" t="s">
        <v>2917</v>
      </c>
      <c r="D1" s="263"/>
      <c r="E1" s="263"/>
      <c r="F1" s="263"/>
      <c r="G1" s="263"/>
      <c r="H1" s="263"/>
      <c r="I1" s="263"/>
      <c r="J1" s="263"/>
      <c r="K1" s="263"/>
      <c r="L1" s="263"/>
      <c r="M1" s="263"/>
      <c r="N1" s="263"/>
      <c r="O1" s="263"/>
      <c r="P1" s="263"/>
      <c r="Q1" s="263"/>
      <c r="R1" s="263"/>
      <c r="S1" s="263"/>
      <c r="T1" s="263"/>
      <c r="U1" s="263"/>
      <c r="V1" s="263"/>
      <c r="W1" s="263"/>
      <c r="X1" s="263"/>
      <c r="Y1" s="263"/>
      <c r="Z1" s="263"/>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2307</v>
      </c>
      <c r="D5" s="54" t="s">
        <v>2308</v>
      </c>
      <c r="E5" s="54" t="s">
        <v>1895</v>
      </c>
      <c r="F5" s="54" t="s">
        <v>1896</v>
      </c>
      <c r="G5" s="54" t="s">
        <v>1897</v>
      </c>
      <c r="H5" s="54" t="s">
        <v>134</v>
      </c>
      <c r="I5" s="54" t="s">
        <v>106</v>
      </c>
      <c r="J5" s="54" t="s">
        <v>107</v>
      </c>
      <c r="K5" s="128" t="s">
        <v>1331</v>
      </c>
      <c r="L5" s="192">
        <v>70</v>
      </c>
      <c r="M5" s="200">
        <v>0.5</v>
      </c>
      <c r="N5" s="193">
        <v>0</v>
      </c>
      <c r="O5" s="193">
        <v>0.3</v>
      </c>
      <c r="P5" s="193">
        <v>0.4</v>
      </c>
      <c r="Q5" s="193">
        <v>0.3</v>
      </c>
      <c r="R5" s="128" t="s">
        <v>2309</v>
      </c>
      <c r="S5" s="118"/>
      <c r="T5" s="183" t="s">
        <v>1899</v>
      </c>
      <c r="U5" s="183" t="s">
        <v>2310</v>
      </c>
      <c r="V5" s="129" t="s">
        <v>139</v>
      </c>
      <c r="W5" s="129" t="s">
        <v>139</v>
      </c>
      <c r="X5" s="129" t="s">
        <v>139</v>
      </c>
      <c r="Y5" s="129" t="s">
        <v>139</v>
      </c>
      <c r="Z5" s="129" t="s">
        <v>139</v>
      </c>
    </row>
    <row r="6" spans="1:26" ht="135" x14ac:dyDescent="0.25">
      <c r="A6" s="428"/>
      <c r="B6" s="429"/>
      <c r="C6" s="54" t="s">
        <v>2307</v>
      </c>
      <c r="D6" s="54" t="s">
        <v>2308</v>
      </c>
      <c r="E6" s="183" t="s">
        <v>1901</v>
      </c>
      <c r="F6" s="183" t="s">
        <v>1902</v>
      </c>
      <c r="G6" s="183" t="s">
        <v>1903</v>
      </c>
      <c r="H6" s="54" t="s">
        <v>105</v>
      </c>
      <c r="I6" s="54" t="s">
        <v>106</v>
      </c>
      <c r="J6" s="54" t="s">
        <v>107</v>
      </c>
      <c r="K6" s="128" t="s">
        <v>1331</v>
      </c>
      <c r="L6" s="203">
        <v>1</v>
      </c>
      <c r="M6" s="203">
        <v>0.25</v>
      </c>
      <c r="N6" s="193">
        <v>0.3</v>
      </c>
      <c r="O6" s="193">
        <v>0.2</v>
      </c>
      <c r="P6" s="193">
        <v>0.25</v>
      </c>
      <c r="Q6" s="193">
        <v>0.25</v>
      </c>
      <c r="R6" s="202" t="s">
        <v>2311</v>
      </c>
      <c r="S6" s="118"/>
      <c r="T6" s="60" t="s">
        <v>1905</v>
      </c>
      <c r="U6" s="183" t="s">
        <v>2312</v>
      </c>
      <c r="V6" s="129" t="s">
        <v>139</v>
      </c>
      <c r="W6" s="129" t="s">
        <v>139</v>
      </c>
      <c r="X6" s="129"/>
      <c r="Y6" s="129" t="s">
        <v>139</v>
      </c>
      <c r="Z6" s="129"/>
    </row>
    <row r="7" spans="1:26" ht="144" customHeight="1" x14ac:dyDescent="0.25">
      <c r="A7" s="428"/>
      <c r="B7" s="429"/>
      <c r="C7" s="424" t="s">
        <v>2307</v>
      </c>
      <c r="D7" s="424" t="s">
        <v>2308</v>
      </c>
      <c r="E7" s="424" t="s">
        <v>1907</v>
      </c>
      <c r="F7" s="424" t="s">
        <v>1908</v>
      </c>
      <c r="G7" s="424" t="s">
        <v>1909</v>
      </c>
      <c r="H7" s="424" t="s">
        <v>134</v>
      </c>
      <c r="I7" s="424" t="s">
        <v>106</v>
      </c>
      <c r="J7" s="424" t="s">
        <v>107</v>
      </c>
      <c r="K7" s="424" t="s">
        <v>1910</v>
      </c>
      <c r="L7" s="420">
        <v>0.05</v>
      </c>
      <c r="M7" s="420">
        <v>0.25</v>
      </c>
      <c r="N7" s="420">
        <v>0.05</v>
      </c>
      <c r="O7" s="420">
        <v>0.1</v>
      </c>
      <c r="P7" s="420">
        <v>0.45</v>
      </c>
      <c r="Q7" s="420">
        <v>0.4</v>
      </c>
      <c r="R7" s="290" t="s">
        <v>2313</v>
      </c>
      <c r="S7" s="118"/>
      <c r="T7" s="183" t="s">
        <v>1912</v>
      </c>
      <c r="U7" s="183" t="s">
        <v>2314</v>
      </c>
      <c r="V7" s="129" t="s">
        <v>139</v>
      </c>
      <c r="W7" s="129" t="s">
        <v>139</v>
      </c>
      <c r="X7" s="129" t="s">
        <v>139</v>
      </c>
      <c r="Y7" s="129" t="s">
        <v>139</v>
      </c>
      <c r="Z7" s="129" t="s">
        <v>139</v>
      </c>
    </row>
    <row r="8" spans="1:26" ht="45" x14ac:dyDescent="0.25">
      <c r="A8" s="428"/>
      <c r="B8" s="429"/>
      <c r="C8" s="425"/>
      <c r="D8" s="425"/>
      <c r="E8" s="425"/>
      <c r="F8" s="425"/>
      <c r="G8" s="425"/>
      <c r="H8" s="425"/>
      <c r="I8" s="425"/>
      <c r="J8" s="425"/>
      <c r="K8" s="425"/>
      <c r="L8" s="421"/>
      <c r="M8" s="421"/>
      <c r="N8" s="421"/>
      <c r="O8" s="421"/>
      <c r="P8" s="421"/>
      <c r="Q8" s="421"/>
      <c r="R8" s="291"/>
      <c r="S8" s="118"/>
      <c r="T8" s="183" t="s">
        <v>1914</v>
      </c>
      <c r="U8" s="183" t="s">
        <v>2315</v>
      </c>
      <c r="V8" s="129" t="s">
        <v>139</v>
      </c>
      <c r="W8" s="129" t="s">
        <v>139</v>
      </c>
      <c r="X8" s="129" t="s">
        <v>139</v>
      </c>
      <c r="Y8" s="129" t="s">
        <v>139</v>
      </c>
      <c r="Z8" s="129" t="s">
        <v>139</v>
      </c>
    </row>
    <row r="9" spans="1:26" ht="30" x14ac:dyDescent="0.25">
      <c r="A9" s="428"/>
      <c r="B9" s="429"/>
      <c r="C9" s="425"/>
      <c r="D9" s="425"/>
      <c r="E9" s="425"/>
      <c r="F9" s="425"/>
      <c r="G9" s="425"/>
      <c r="H9" s="425"/>
      <c r="I9" s="425"/>
      <c r="J9" s="425"/>
      <c r="K9" s="425"/>
      <c r="L9" s="421"/>
      <c r="M9" s="421"/>
      <c r="N9" s="421"/>
      <c r="O9" s="421"/>
      <c r="P9" s="421"/>
      <c r="Q9" s="421"/>
      <c r="R9" s="291"/>
      <c r="S9" s="118"/>
      <c r="T9" s="183" t="s">
        <v>1916</v>
      </c>
      <c r="U9" s="183" t="s">
        <v>2316</v>
      </c>
      <c r="V9" s="129" t="s">
        <v>139</v>
      </c>
      <c r="W9" s="129" t="s">
        <v>139</v>
      </c>
      <c r="X9" s="129" t="s">
        <v>139</v>
      </c>
      <c r="Y9" s="129" t="s">
        <v>139</v>
      </c>
      <c r="Z9" s="129"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18"/>
      <c r="T10" s="183" t="s">
        <v>1918</v>
      </c>
      <c r="U10" s="183" t="s">
        <v>2317</v>
      </c>
      <c r="V10" s="129" t="s">
        <v>139</v>
      </c>
      <c r="W10" s="129" t="s">
        <v>139</v>
      </c>
      <c r="X10" s="129" t="s">
        <v>139</v>
      </c>
      <c r="Y10" s="129" t="s">
        <v>139</v>
      </c>
      <c r="Z10" s="129"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18"/>
      <c r="T11" s="183" t="s">
        <v>1920</v>
      </c>
      <c r="U11" s="183" t="s">
        <v>2318</v>
      </c>
      <c r="V11" s="129" t="s">
        <v>139</v>
      </c>
      <c r="W11" s="129" t="s">
        <v>139</v>
      </c>
      <c r="X11" s="129" t="s">
        <v>139</v>
      </c>
      <c r="Y11" s="129" t="s">
        <v>139</v>
      </c>
      <c r="Z11" s="129"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18"/>
      <c r="T12" s="183" t="s">
        <v>1922</v>
      </c>
      <c r="U12" s="183" t="s">
        <v>2319</v>
      </c>
      <c r="V12" s="129" t="s">
        <v>139</v>
      </c>
      <c r="W12" s="129" t="s">
        <v>139</v>
      </c>
      <c r="X12" s="129" t="s">
        <v>139</v>
      </c>
      <c r="Y12" s="129" t="s">
        <v>139</v>
      </c>
      <c r="Z12" s="129"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18"/>
      <c r="T13" s="183" t="s">
        <v>1924</v>
      </c>
      <c r="U13" s="183" t="s">
        <v>2320</v>
      </c>
      <c r="V13" s="129" t="s">
        <v>139</v>
      </c>
      <c r="W13" s="129" t="s">
        <v>139</v>
      </c>
      <c r="X13" s="129" t="s">
        <v>139</v>
      </c>
      <c r="Y13" s="129" t="s">
        <v>139</v>
      </c>
      <c r="Z13" s="129"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18"/>
      <c r="T14" s="183" t="s">
        <v>1926</v>
      </c>
      <c r="U14" s="183" t="s">
        <v>2321</v>
      </c>
      <c r="V14" s="129" t="s">
        <v>139</v>
      </c>
      <c r="W14" s="129" t="s">
        <v>139</v>
      </c>
      <c r="X14" s="129" t="s">
        <v>139</v>
      </c>
      <c r="Y14" s="129" t="s">
        <v>139</v>
      </c>
      <c r="Z14" s="129"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18"/>
      <c r="T15" s="183" t="s">
        <v>1928</v>
      </c>
      <c r="U15" s="183" t="s">
        <v>2322</v>
      </c>
      <c r="V15" s="129" t="s">
        <v>139</v>
      </c>
      <c r="W15" s="129" t="s">
        <v>139</v>
      </c>
      <c r="X15" s="129" t="s">
        <v>139</v>
      </c>
      <c r="Y15" s="129" t="s">
        <v>139</v>
      </c>
      <c r="Z15" s="129"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18"/>
      <c r="T16" s="183" t="s">
        <v>1930</v>
      </c>
      <c r="U16" s="183" t="s">
        <v>2323</v>
      </c>
      <c r="V16" s="129" t="s">
        <v>139</v>
      </c>
      <c r="W16" s="129" t="s">
        <v>139</v>
      </c>
      <c r="X16" s="129" t="s">
        <v>139</v>
      </c>
      <c r="Y16" s="129" t="s">
        <v>139</v>
      </c>
      <c r="Z16" s="129"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18"/>
      <c r="T17" s="183" t="s">
        <v>1932</v>
      </c>
      <c r="U17" s="183" t="s">
        <v>2324</v>
      </c>
      <c r="V17" s="129" t="s">
        <v>139</v>
      </c>
      <c r="W17" s="129" t="s">
        <v>139</v>
      </c>
      <c r="X17" s="129" t="s">
        <v>139</v>
      </c>
      <c r="Y17" s="129" t="s">
        <v>139</v>
      </c>
      <c r="Z17" s="129"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18"/>
      <c r="T18" s="183" t="s">
        <v>1934</v>
      </c>
      <c r="U18" s="183" t="s">
        <v>2325</v>
      </c>
      <c r="V18" s="129" t="s">
        <v>139</v>
      </c>
      <c r="W18" s="129" t="s">
        <v>139</v>
      </c>
      <c r="X18" s="129" t="s">
        <v>139</v>
      </c>
      <c r="Y18" s="129" t="s">
        <v>139</v>
      </c>
      <c r="Z18" s="129"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18"/>
      <c r="T19" s="183" t="s">
        <v>1936</v>
      </c>
      <c r="U19" s="183" t="s">
        <v>2326</v>
      </c>
      <c r="V19" s="129" t="s">
        <v>139</v>
      </c>
      <c r="W19" s="129" t="s">
        <v>139</v>
      </c>
      <c r="X19" s="129" t="s">
        <v>139</v>
      </c>
      <c r="Y19" s="129" t="s">
        <v>139</v>
      </c>
      <c r="Z19" s="129"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18"/>
      <c r="T20" s="183" t="s">
        <v>1938</v>
      </c>
      <c r="U20" s="183" t="s">
        <v>2327</v>
      </c>
      <c r="V20" s="129" t="s">
        <v>139</v>
      </c>
      <c r="W20" s="129" t="s">
        <v>139</v>
      </c>
      <c r="X20" s="129" t="s">
        <v>139</v>
      </c>
      <c r="Y20" s="129" t="s">
        <v>139</v>
      </c>
      <c r="Z20" s="129"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18"/>
      <c r="T21" s="183" t="s">
        <v>1940</v>
      </c>
      <c r="U21" s="183" t="s">
        <v>2328</v>
      </c>
      <c r="V21" s="129" t="s">
        <v>139</v>
      </c>
      <c r="W21" s="129" t="s">
        <v>139</v>
      </c>
      <c r="X21" s="129" t="s">
        <v>139</v>
      </c>
      <c r="Y21" s="129" t="s">
        <v>139</v>
      </c>
      <c r="Z21" s="129"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18"/>
      <c r="T22" s="183" t="s">
        <v>1942</v>
      </c>
      <c r="U22" s="183" t="s">
        <v>2329</v>
      </c>
      <c r="V22" s="129" t="s">
        <v>139</v>
      </c>
      <c r="W22" s="129" t="s">
        <v>139</v>
      </c>
      <c r="X22" s="129" t="s">
        <v>139</v>
      </c>
      <c r="Y22" s="129" t="s">
        <v>139</v>
      </c>
      <c r="Z22" s="129"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18"/>
      <c r="T23" s="183" t="s">
        <v>1944</v>
      </c>
      <c r="U23" s="183" t="s">
        <v>2330</v>
      </c>
      <c r="V23" s="129" t="s">
        <v>139</v>
      </c>
      <c r="W23" s="129" t="s">
        <v>139</v>
      </c>
      <c r="X23" s="129" t="s">
        <v>139</v>
      </c>
      <c r="Y23" s="129" t="s">
        <v>139</v>
      </c>
      <c r="Z23" s="129"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18"/>
      <c r="T24" s="183" t="s">
        <v>1946</v>
      </c>
      <c r="U24" s="183" t="s">
        <v>2331</v>
      </c>
      <c r="V24" s="129" t="s">
        <v>139</v>
      </c>
      <c r="W24" s="129" t="s">
        <v>139</v>
      </c>
      <c r="X24" s="129" t="s">
        <v>139</v>
      </c>
      <c r="Y24" s="129" t="s">
        <v>139</v>
      </c>
      <c r="Z24" s="129"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18"/>
      <c r="T25" s="183" t="s">
        <v>1948</v>
      </c>
      <c r="U25" s="183" t="s">
        <v>2332</v>
      </c>
      <c r="V25" s="129" t="s">
        <v>139</v>
      </c>
      <c r="W25" s="129" t="s">
        <v>139</v>
      </c>
      <c r="X25" s="129" t="s">
        <v>139</v>
      </c>
      <c r="Y25" s="129" t="s">
        <v>139</v>
      </c>
      <c r="Z25" s="129"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18"/>
      <c r="T26" s="183" t="s">
        <v>1950</v>
      </c>
      <c r="U26" s="183" t="s">
        <v>2333</v>
      </c>
      <c r="V26" s="129" t="s">
        <v>139</v>
      </c>
      <c r="W26" s="129" t="s">
        <v>139</v>
      </c>
      <c r="X26" s="129" t="s">
        <v>139</v>
      </c>
      <c r="Y26" s="129" t="s">
        <v>139</v>
      </c>
      <c r="Z26" s="129"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18"/>
      <c r="T27" s="183" t="s">
        <v>1952</v>
      </c>
      <c r="U27" s="183" t="s">
        <v>2334</v>
      </c>
      <c r="V27" s="129" t="s">
        <v>139</v>
      </c>
      <c r="W27" s="129" t="s">
        <v>139</v>
      </c>
      <c r="X27" s="129" t="s">
        <v>139</v>
      </c>
      <c r="Y27" s="129" t="s">
        <v>139</v>
      </c>
      <c r="Z27" s="129"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18"/>
      <c r="T28" s="183" t="s">
        <v>1954</v>
      </c>
      <c r="U28" s="183" t="s">
        <v>2335</v>
      </c>
      <c r="V28" s="129" t="s">
        <v>139</v>
      </c>
      <c r="W28" s="129" t="s">
        <v>139</v>
      </c>
      <c r="X28" s="129" t="s">
        <v>139</v>
      </c>
      <c r="Y28" s="129" t="s">
        <v>139</v>
      </c>
      <c r="Z28" s="129"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18"/>
      <c r="T29" s="183" t="s">
        <v>1956</v>
      </c>
      <c r="U29" s="183" t="s">
        <v>2336</v>
      </c>
      <c r="V29" s="129" t="s">
        <v>139</v>
      </c>
      <c r="W29" s="129" t="s">
        <v>139</v>
      </c>
      <c r="X29" s="129" t="s">
        <v>139</v>
      </c>
      <c r="Y29" s="129" t="s">
        <v>139</v>
      </c>
      <c r="Z29" s="129"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18"/>
      <c r="T30" s="183" t="s">
        <v>1958</v>
      </c>
      <c r="U30" s="183" t="s">
        <v>2337</v>
      </c>
      <c r="V30" s="129" t="s">
        <v>139</v>
      </c>
      <c r="W30" s="129" t="s">
        <v>139</v>
      </c>
      <c r="X30" s="129" t="s">
        <v>139</v>
      </c>
      <c r="Y30" s="129" t="s">
        <v>139</v>
      </c>
      <c r="Z30" s="129"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18"/>
      <c r="T31" s="183" t="s">
        <v>1960</v>
      </c>
      <c r="U31" s="183" t="s">
        <v>2338</v>
      </c>
      <c r="V31" s="129" t="s">
        <v>139</v>
      </c>
      <c r="W31" s="129" t="s">
        <v>139</v>
      </c>
      <c r="X31" s="129" t="s">
        <v>139</v>
      </c>
      <c r="Y31" s="129" t="s">
        <v>139</v>
      </c>
      <c r="Z31" s="129"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18"/>
      <c r="T32" s="183" t="s">
        <v>1962</v>
      </c>
      <c r="U32" s="183" t="s">
        <v>2339</v>
      </c>
      <c r="V32" s="129" t="s">
        <v>139</v>
      </c>
      <c r="W32" s="129" t="s">
        <v>139</v>
      </c>
      <c r="X32" s="129" t="s">
        <v>139</v>
      </c>
      <c r="Y32" s="129" t="s">
        <v>139</v>
      </c>
      <c r="Z32" s="129"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18"/>
      <c r="T33" s="183" t="s">
        <v>1964</v>
      </c>
      <c r="U33" s="183" t="s">
        <v>2340</v>
      </c>
      <c r="V33" s="129" t="s">
        <v>139</v>
      </c>
      <c r="W33" s="129" t="s">
        <v>139</v>
      </c>
      <c r="X33" s="129" t="s">
        <v>139</v>
      </c>
      <c r="Y33" s="129" t="s">
        <v>139</v>
      </c>
      <c r="Z33" s="129"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18"/>
      <c r="T34" s="183" t="s">
        <v>1966</v>
      </c>
      <c r="U34" s="183" t="s">
        <v>2341</v>
      </c>
      <c r="V34" s="129" t="s">
        <v>139</v>
      </c>
      <c r="W34" s="129" t="s">
        <v>139</v>
      </c>
      <c r="X34" s="129" t="s">
        <v>139</v>
      </c>
      <c r="Y34" s="129" t="s">
        <v>139</v>
      </c>
      <c r="Z34" s="129"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18"/>
      <c r="T35" s="183" t="s">
        <v>1968</v>
      </c>
      <c r="U35" s="183" t="s">
        <v>2342</v>
      </c>
      <c r="V35" s="129" t="s">
        <v>139</v>
      </c>
      <c r="W35" s="129" t="s">
        <v>139</v>
      </c>
      <c r="X35" s="129" t="s">
        <v>139</v>
      </c>
      <c r="Y35" s="129" t="s">
        <v>139</v>
      </c>
      <c r="Z35" s="129"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18"/>
      <c r="T36" s="183" t="s">
        <v>1970</v>
      </c>
      <c r="U36" s="183" t="s">
        <v>2343</v>
      </c>
      <c r="V36" s="129" t="s">
        <v>139</v>
      </c>
      <c r="W36" s="129" t="s">
        <v>139</v>
      </c>
      <c r="X36" s="129" t="s">
        <v>139</v>
      </c>
      <c r="Y36" s="129" t="s">
        <v>139</v>
      </c>
      <c r="Z36" s="129"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18"/>
      <c r="T37" s="183" t="s">
        <v>1972</v>
      </c>
      <c r="U37" s="183" t="s">
        <v>2344</v>
      </c>
      <c r="V37" s="129" t="s">
        <v>139</v>
      </c>
      <c r="W37" s="129" t="s">
        <v>139</v>
      </c>
      <c r="X37" s="129" t="s">
        <v>139</v>
      </c>
      <c r="Y37" s="129" t="s">
        <v>139</v>
      </c>
      <c r="Z37" s="129"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18"/>
      <c r="T38" s="183" t="s">
        <v>1974</v>
      </c>
      <c r="U38" s="183" t="s">
        <v>2345</v>
      </c>
      <c r="V38" s="129" t="s">
        <v>139</v>
      </c>
      <c r="W38" s="129" t="s">
        <v>139</v>
      </c>
      <c r="X38" s="129" t="s">
        <v>139</v>
      </c>
      <c r="Y38" s="129" t="s">
        <v>139</v>
      </c>
      <c r="Z38" s="129"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18"/>
      <c r="T39" s="183" t="s">
        <v>1976</v>
      </c>
      <c r="U39" s="183" t="s">
        <v>2346</v>
      </c>
      <c r="V39" s="129" t="s">
        <v>139</v>
      </c>
      <c r="W39" s="129" t="s">
        <v>139</v>
      </c>
      <c r="X39" s="129" t="s">
        <v>139</v>
      </c>
      <c r="Y39" s="129" t="s">
        <v>139</v>
      </c>
      <c r="Z39" s="129"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18"/>
      <c r="T40" s="183" t="s">
        <v>1978</v>
      </c>
      <c r="U40" s="183" t="s">
        <v>2347</v>
      </c>
      <c r="V40" s="129" t="s">
        <v>139</v>
      </c>
      <c r="W40" s="129" t="s">
        <v>139</v>
      </c>
      <c r="X40" s="129" t="s">
        <v>139</v>
      </c>
      <c r="Y40" s="129" t="s">
        <v>139</v>
      </c>
      <c r="Z40" s="129"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18"/>
      <c r="T41" s="183" t="s">
        <v>1980</v>
      </c>
      <c r="U41" s="183" t="s">
        <v>2348</v>
      </c>
      <c r="V41" s="129" t="s">
        <v>139</v>
      </c>
      <c r="W41" s="129" t="s">
        <v>139</v>
      </c>
      <c r="X41" s="129" t="s">
        <v>139</v>
      </c>
      <c r="Y41" s="129" t="s">
        <v>139</v>
      </c>
      <c r="Z41" s="129"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18"/>
      <c r="T42" s="183" t="s">
        <v>1982</v>
      </c>
      <c r="U42" s="183" t="s">
        <v>2349</v>
      </c>
      <c r="V42" s="129" t="s">
        <v>139</v>
      </c>
      <c r="W42" s="129" t="s">
        <v>139</v>
      </c>
      <c r="X42" s="129" t="s">
        <v>139</v>
      </c>
      <c r="Y42" s="129" t="s">
        <v>139</v>
      </c>
      <c r="Z42" s="129"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18"/>
      <c r="T43" s="183" t="s">
        <v>1984</v>
      </c>
      <c r="U43" s="183" t="s">
        <v>2350</v>
      </c>
      <c r="V43" s="129" t="s">
        <v>139</v>
      </c>
      <c r="W43" s="129" t="s">
        <v>139</v>
      </c>
      <c r="X43" s="129" t="s">
        <v>139</v>
      </c>
      <c r="Y43" s="129" t="s">
        <v>139</v>
      </c>
      <c r="Z43" s="129"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18"/>
      <c r="T44" s="183" t="s">
        <v>1986</v>
      </c>
      <c r="U44" s="183" t="s">
        <v>2351</v>
      </c>
      <c r="V44" s="129" t="s">
        <v>139</v>
      </c>
      <c r="W44" s="129" t="s">
        <v>139</v>
      </c>
      <c r="X44" s="129" t="s">
        <v>139</v>
      </c>
      <c r="Y44" s="129" t="s">
        <v>139</v>
      </c>
      <c r="Z44" s="129"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18"/>
      <c r="T45" s="183" t="s">
        <v>1988</v>
      </c>
      <c r="U45" s="183" t="s">
        <v>2352</v>
      </c>
      <c r="V45" s="129" t="s">
        <v>139</v>
      </c>
      <c r="W45" s="129" t="s">
        <v>139</v>
      </c>
      <c r="X45" s="129" t="s">
        <v>139</v>
      </c>
      <c r="Y45" s="129" t="s">
        <v>139</v>
      </c>
      <c r="Z45" s="129"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18"/>
      <c r="T46" s="183" t="s">
        <v>1990</v>
      </c>
      <c r="U46" s="183" t="s">
        <v>2353</v>
      </c>
      <c r="V46" s="129" t="s">
        <v>139</v>
      </c>
      <c r="W46" s="129" t="s">
        <v>139</v>
      </c>
      <c r="X46" s="129" t="s">
        <v>139</v>
      </c>
      <c r="Y46" s="129" t="s">
        <v>139</v>
      </c>
      <c r="Z46" s="129"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18"/>
      <c r="T47" s="183" t="s">
        <v>1992</v>
      </c>
      <c r="U47" s="183" t="s">
        <v>2354</v>
      </c>
      <c r="V47" s="129" t="s">
        <v>139</v>
      </c>
      <c r="W47" s="129" t="s">
        <v>139</v>
      </c>
      <c r="X47" s="129" t="s">
        <v>139</v>
      </c>
      <c r="Y47" s="129" t="s">
        <v>139</v>
      </c>
      <c r="Z47" s="129"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18"/>
      <c r="T48" s="183" t="s">
        <v>1994</v>
      </c>
      <c r="U48" s="183" t="s">
        <v>2355</v>
      </c>
      <c r="V48" s="129" t="s">
        <v>139</v>
      </c>
      <c r="W48" s="129" t="s">
        <v>139</v>
      </c>
      <c r="X48" s="129" t="s">
        <v>139</v>
      </c>
      <c r="Y48" s="129" t="s">
        <v>139</v>
      </c>
      <c r="Z48" s="129"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18"/>
      <c r="T49" s="183" t="s">
        <v>1996</v>
      </c>
      <c r="U49" s="183" t="s">
        <v>2356</v>
      </c>
      <c r="V49" s="129" t="s">
        <v>139</v>
      </c>
      <c r="W49" s="129" t="s">
        <v>139</v>
      </c>
      <c r="X49" s="129" t="s">
        <v>139</v>
      </c>
      <c r="Y49" s="129" t="s">
        <v>139</v>
      </c>
      <c r="Z49" s="129"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18"/>
      <c r="T50" s="183" t="s">
        <v>1998</v>
      </c>
      <c r="U50" s="183" t="s">
        <v>2357</v>
      </c>
      <c r="V50" s="129" t="s">
        <v>139</v>
      </c>
      <c r="W50" s="129" t="s">
        <v>139</v>
      </c>
      <c r="X50" s="129" t="s">
        <v>139</v>
      </c>
      <c r="Y50" s="129" t="s">
        <v>139</v>
      </c>
      <c r="Z50" s="129" t="s">
        <v>139</v>
      </c>
    </row>
    <row r="51" spans="1:26" x14ac:dyDescent="0.25">
      <c r="A51" s="428"/>
      <c r="B51" s="429"/>
      <c r="C51" s="425"/>
      <c r="D51" s="425"/>
      <c r="E51" s="425"/>
      <c r="F51" s="425"/>
      <c r="G51" s="425"/>
      <c r="H51" s="425"/>
      <c r="I51" s="425"/>
      <c r="J51" s="425"/>
      <c r="K51" s="425"/>
      <c r="L51" s="421"/>
      <c r="M51" s="421"/>
      <c r="N51" s="421"/>
      <c r="O51" s="421"/>
      <c r="P51" s="421"/>
      <c r="Q51" s="421"/>
      <c r="R51" s="291"/>
      <c r="S51" s="118"/>
      <c r="T51" s="183" t="s">
        <v>2000</v>
      </c>
      <c r="U51" s="183" t="s">
        <v>2358</v>
      </c>
      <c r="V51" s="129" t="s">
        <v>139</v>
      </c>
      <c r="W51" s="129" t="s">
        <v>139</v>
      </c>
      <c r="X51" s="129" t="s">
        <v>139</v>
      </c>
      <c r="Y51" s="129" t="s">
        <v>139</v>
      </c>
      <c r="Z51" s="129"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18"/>
      <c r="T52" s="183" t="s">
        <v>2002</v>
      </c>
      <c r="U52" s="183" t="s">
        <v>2359</v>
      </c>
      <c r="V52" s="129" t="s">
        <v>139</v>
      </c>
      <c r="W52" s="129" t="s">
        <v>139</v>
      </c>
      <c r="X52" s="129" t="s">
        <v>139</v>
      </c>
      <c r="Y52" s="129" t="s">
        <v>139</v>
      </c>
      <c r="Z52" s="129"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18"/>
      <c r="T53" s="183" t="s">
        <v>2004</v>
      </c>
      <c r="U53" s="183" t="s">
        <v>2360</v>
      </c>
      <c r="V53" s="129" t="s">
        <v>139</v>
      </c>
      <c r="W53" s="129" t="s">
        <v>139</v>
      </c>
      <c r="X53" s="129" t="s">
        <v>139</v>
      </c>
      <c r="Y53" s="129" t="s">
        <v>139</v>
      </c>
      <c r="Z53" s="129"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18"/>
      <c r="T54" s="183" t="s">
        <v>2006</v>
      </c>
      <c r="U54" s="183" t="s">
        <v>2361</v>
      </c>
      <c r="V54" s="129" t="s">
        <v>139</v>
      </c>
      <c r="W54" s="129" t="s">
        <v>139</v>
      </c>
      <c r="X54" s="129" t="s">
        <v>139</v>
      </c>
      <c r="Y54" s="129" t="s">
        <v>139</v>
      </c>
      <c r="Z54" s="129"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18"/>
      <c r="T55" s="183" t="s">
        <v>2008</v>
      </c>
      <c r="U55" s="183" t="s">
        <v>2362</v>
      </c>
      <c r="V55" s="129" t="s">
        <v>139</v>
      </c>
      <c r="W55" s="129" t="s">
        <v>139</v>
      </c>
      <c r="X55" s="129" t="s">
        <v>139</v>
      </c>
      <c r="Y55" s="129" t="s">
        <v>139</v>
      </c>
      <c r="Z55" s="129"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18"/>
      <c r="T56" s="183" t="s">
        <v>2010</v>
      </c>
      <c r="U56" s="183" t="s">
        <v>2363</v>
      </c>
      <c r="V56" s="129" t="s">
        <v>139</v>
      </c>
      <c r="W56" s="129" t="s">
        <v>139</v>
      </c>
      <c r="X56" s="129" t="s">
        <v>139</v>
      </c>
      <c r="Y56" s="129" t="s">
        <v>139</v>
      </c>
      <c r="Z56" s="129"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183" t="s">
        <v>2012</v>
      </c>
      <c r="U57" s="183" t="s">
        <v>2364</v>
      </c>
      <c r="V57" s="129" t="s">
        <v>139</v>
      </c>
      <c r="W57" s="129" t="s">
        <v>139</v>
      </c>
      <c r="X57" s="129" t="s">
        <v>139</v>
      </c>
      <c r="Y57" s="129" t="s">
        <v>139</v>
      </c>
      <c r="Z57" s="129"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53">
    <mergeCell ref="P7:P57"/>
    <mergeCell ref="Q7:Q57"/>
    <mergeCell ref="R7:R57"/>
    <mergeCell ref="I7:I57"/>
    <mergeCell ref="J7:J57"/>
    <mergeCell ref="K7:K57"/>
    <mergeCell ref="L7:L57"/>
    <mergeCell ref="M7:M57"/>
    <mergeCell ref="N7:N57"/>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J3:J4"/>
    <mergeCell ref="K3:K4"/>
    <mergeCell ref="L3:L4"/>
    <mergeCell ref="M3:M4"/>
    <mergeCell ref="Y3:Y4"/>
    <mergeCell ref="N3:Q3"/>
    <mergeCell ref="A1:B1"/>
    <mergeCell ref="A3:A4"/>
    <mergeCell ref="B3:B4"/>
    <mergeCell ref="C3:C4"/>
    <mergeCell ref="D3:D4"/>
    <mergeCell ref="E3:E4"/>
    <mergeCell ref="F3:F4"/>
    <mergeCell ref="G3:G4"/>
    <mergeCell ref="H3:H4"/>
    <mergeCell ref="C1:D1"/>
    <mergeCell ref="E1:F1"/>
    <mergeCell ref="G1:H1"/>
    <mergeCell ref="I1:J1"/>
    <mergeCell ref="K1:L1"/>
    <mergeCell ref="I3:I4"/>
    <mergeCell ref="W1:X1"/>
    <mergeCell ref="Y1:Z1"/>
    <mergeCell ref="M1:N1"/>
    <mergeCell ref="O1:P1"/>
    <mergeCell ref="Q1:R1"/>
    <mergeCell ref="S1:T1"/>
    <mergeCell ref="U1:V1"/>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showRowColHeaders="0" zoomScaleNormal="100" workbookViewId="0">
      <pane xSplit="2" ySplit="4" topLeftCell="C5" activePane="bottomRight" state="frozen"/>
      <selection activeCell="G6" sqref="G6"/>
      <selection pane="topRight" activeCell="G6" sqref="G6"/>
      <selection pane="bottomLeft" activeCell="G6" sqref="G6"/>
      <selection pane="bottomRight" activeCell="C1" sqref="C1:Z1"/>
    </sheetView>
  </sheetViews>
  <sheetFormatPr baseColWidth="10" defaultColWidth="11.42578125" defaultRowHeight="15.75" x14ac:dyDescent="0.25"/>
  <cols>
    <col min="1" max="7" width="20.7109375" style="139" customWidth="1"/>
    <col min="8" max="8" width="21.42578125" style="139" customWidth="1"/>
    <col min="9" max="17" width="20.7109375" style="139" customWidth="1"/>
    <col min="18" max="18" width="40.7109375" style="139" customWidth="1"/>
    <col min="19" max="19" width="3.42578125" style="139" customWidth="1"/>
    <col min="20" max="20" width="20.7109375" style="139" customWidth="1"/>
    <col min="21" max="21" width="23" style="139" customWidth="1"/>
    <col min="22" max="23" width="11.42578125" style="139"/>
    <col min="24" max="24" width="11.42578125" style="194"/>
    <col min="25" max="25" width="11.42578125" style="139"/>
    <col min="26" max="16384" width="11.42578125" style="194"/>
  </cols>
  <sheetData>
    <row r="1" spans="1:26" s="47" customFormat="1" ht="63" customHeight="1" x14ac:dyDescent="0.25">
      <c r="A1" s="263"/>
      <c r="B1" s="263"/>
      <c r="C1" s="263" t="s">
        <v>2365</v>
      </c>
      <c r="D1" s="263"/>
      <c r="E1" s="263"/>
      <c r="F1" s="263"/>
      <c r="G1" s="263"/>
      <c r="H1" s="263"/>
      <c r="I1" s="263"/>
      <c r="J1" s="263"/>
      <c r="K1" s="263"/>
      <c r="L1" s="263"/>
      <c r="M1" s="263"/>
      <c r="N1" s="263"/>
      <c r="O1" s="263"/>
      <c r="P1" s="263"/>
      <c r="Q1" s="263"/>
      <c r="R1" s="263"/>
      <c r="S1" s="263"/>
      <c r="T1" s="263"/>
      <c r="U1" s="263"/>
      <c r="V1" s="263"/>
      <c r="W1" s="263"/>
      <c r="X1" s="263"/>
      <c r="Y1" s="263"/>
      <c r="Z1" s="263"/>
    </row>
    <row r="2" spans="1:26" s="47" customFormat="1" thickBot="1" x14ac:dyDescent="0.3"/>
    <row r="3" spans="1:26" s="47" customFormat="1" ht="27.75"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124</v>
      </c>
      <c r="M3" s="292" t="s">
        <v>91</v>
      </c>
      <c r="N3" s="294" t="s">
        <v>1889</v>
      </c>
      <c r="O3" s="295"/>
      <c r="P3" s="295"/>
      <c r="Q3" s="296"/>
      <c r="R3" s="292" t="s">
        <v>1788</v>
      </c>
      <c r="S3" s="48"/>
      <c r="T3" s="292" t="s">
        <v>1890</v>
      </c>
      <c r="U3" s="292" t="s">
        <v>1790</v>
      </c>
      <c r="V3" s="292">
        <v>2021</v>
      </c>
      <c r="W3" s="292">
        <v>2022</v>
      </c>
      <c r="X3" s="292">
        <v>2023</v>
      </c>
      <c r="Y3" s="292">
        <v>2024</v>
      </c>
      <c r="Z3" s="292">
        <v>2025</v>
      </c>
    </row>
    <row r="4" spans="1:26" s="47" customFormat="1" x14ac:dyDescent="0.25">
      <c r="A4" s="293"/>
      <c r="B4" s="293"/>
      <c r="C4" s="293"/>
      <c r="D4" s="293"/>
      <c r="E4" s="293"/>
      <c r="F4" s="293"/>
      <c r="G4" s="293"/>
      <c r="H4" s="293"/>
      <c r="I4" s="293"/>
      <c r="J4" s="293"/>
      <c r="K4" s="293"/>
      <c r="L4" s="293"/>
      <c r="M4" s="293"/>
      <c r="N4" s="115" t="s">
        <v>95</v>
      </c>
      <c r="O4" s="116" t="s">
        <v>96</v>
      </c>
      <c r="P4" s="115" t="s">
        <v>97</v>
      </c>
      <c r="Q4" s="116" t="s">
        <v>98</v>
      </c>
      <c r="R4" s="293"/>
      <c r="S4" s="117"/>
      <c r="T4" s="293"/>
      <c r="U4" s="293"/>
      <c r="V4" s="293"/>
      <c r="W4" s="293"/>
      <c r="X4" s="293"/>
      <c r="Y4" s="293"/>
      <c r="Z4" s="293"/>
    </row>
    <row r="5" spans="1:26" ht="75" customHeight="1" x14ac:dyDescent="0.25">
      <c r="A5" s="427" t="s">
        <v>1891</v>
      </c>
      <c r="B5" s="429" t="s">
        <v>1892</v>
      </c>
      <c r="C5" s="54" t="s">
        <v>2307</v>
      </c>
      <c r="D5" s="54" t="s">
        <v>2308</v>
      </c>
      <c r="E5" s="54" t="s">
        <v>1895</v>
      </c>
      <c r="F5" s="54" t="s">
        <v>1896</v>
      </c>
      <c r="G5" s="54" t="s">
        <v>1897</v>
      </c>
      <c r="H5" s="54" t="s">
        <v>134</v>
      </c>
      <c r="I5" s="54" t="s">
        <v>106</v>
      </c>
      <c r="J5" s="54" t="s">
        <v>107</v>
      </c>
      <c r="K5" s="128" t="s">
        <v>1331</v>
      </c>
      <c r="L5" s="192">
        <v>70</v>
      </c>
      <c r="M5" s="198">
        <v>0.5</v>
      </c>
      <c r="N5" s="193">
        <v>0</v>
      </c>
      <c r="O5" s="193">
        <v>0.1</v>
      </c>
      <c r="P5" s="193">
        <v>0.45</v>
      </c>
      <c r="Q5" s="193">
        <v>0.45</v>
      </c>
      <c r="R5" s="128" t="s">
        <v>2366</v>
      </c>
      <c r="S5" s="199"/>
      <c r="T5" s="183" t="s">
        <v>1899</v>
      </c>
      <c r="U5" s="183" t="s">
        <v>2367</v>
      </c>
      <c r="V5" s="129" t="s">
        <v>139</v>
      </c>
      <c r="W5" s="129" t="s">
        <v>139</v>
      </c>
      <c r="X5" s="129" t="s">
        <v>139</v>
      </c>
      <c r="Y5" s="129" t="s">
        <v>139</v>
      </c>
      <c r="Z5" s="129" t="s">
        <v>139</v>
      </c>
    </row>
    <row r="6" spans="1:26" ht="135" x14ac:dyDescent="0.25">
      <c r="A6" s="428"/>
      <c r="B6" s="429"/>
      <c r="C6" s="54" t="s">
        <v>2307</v>
      </c>
      <c r="D6" s="54" t="s">
        <v>2308</v>
      </c>
      <c r="E6" s="183" t="s">
        <v>1901</v>
      </c>
      <c r="F6" s="183" t="s">
        <v>1902</v>
      </c>
      <c r="G6" s="183" t="s">
        <v>1903</v>
      </c>
      <c r="H6" s="54" t="s">
        <v>105</v>
      </c>
      <c r="I6" s="54" t="s">
        <v>106</v>
      </c>
      <c r="J6" s="54" t="s">
        <v>107</v>
      </c>
      <c r="K6" s="128" t="s">
        <v>1331</v>
      </c>
      <c r="L6" s="203">
        <v>1</v>
      </c>
      <c r="M6" s="203">
        <v>0.25</v>
      </c>
      <c r="N6" s="193">
        <v>1</v>
      </c>
      <c r="O6" s="193">
        <v>0</v>
      </c>
      <c r="P6" s="193">
        <v>0</v>
      </c>
      <c r="Q6" s="193">
        <v>0</v>
      </c>
      <c r="R6" s="196" t="s">
        <v>2368</v>
      </c>
      <c r="S6" s="199"/>
      <c r="T6" s="60" t="s">
        <v>1905</v>
      </c>
      <c r="U6" s="183" t="s">
        <v>2369</v>
      </c>
      <c r="V6" s="129" t="s">
        <v>139</v>
      </c>
      <c r="W6" s="129" t="s">
        <v>139</v>
      </c>
      <c r="X6" s="129"/>
      <c r="Y6" s="129" t="s">
        <v>139</v>
      </c>
      <c r="Z6" s="129"/>
    </row>
    <row r="7" spans="1:26" ht="144" customHeight="1" x14ac:dyDescent="0.25">
      <c r="A7" s="428"/>
      <c r="B7" s="429"/>
      <c r="C7" s="424" t="s">
        <v>2307</v>
      </c>
      <c r="D7" s="424" t="s">
        <v>2308</v>
      </c>
      <c r="E7" s="424" t="s">
        <v>1907</v>
      </c>
      <c r="F7" s="424" t="s">
        <v>1908</v>
      </c>
      <c r="G7" s="424" t="s">
        <v>1909</v>
      </c>
      <c r="H7" s="424" t="s">
        <v>134</v>
      </c>
      <c r="I7" s="424" t="s">
        <v>106</v>
      </c>
      <c r="J7" s="424" t="s">
        <v>107</v>
      </c>
      <c r="K7" s="424" t="s">
        <v>1910</v>
      </c>
      <c r="L7" s="420">
        <v>0.06</v>
      </c>
      <c r="M7" s="420">
        <v>0.25</v>
      </c>
      <c r="N7" s="420">
        <v>0.1</v>
      </c>
      <c r="O7" s="420">
        <v>0.1</v>
      </c>
      <c r="P7" s="420">
        <v>0.45</v>
      </c>
      <c r="Q7" s="420">
        <v>0.35</v>
      </c>
      <c r="R7" s="290" t="s">
        <v>2370</v>
      </c>
      <c r="S7" s="199"/>
      <c r="T7" s="183" t="s">
        <v>1912</v>
      </c>
      <c r="U7" s="183" t="s">
        <v>2371</v>
      </c>
      <c r="V7" s="129" t="s">
        <v>139</v>
      </c>
      <c r="W7" s="129" t="s">
        <v>139</v>
      </c>
      <c r="X7" s="129" t="s">
        <v>139</v>
      </c>
      <c r="Y7" s="129" t="s">
        <v>139</v>
      </c>
      <c r="Z7" s="129" t="s">
        <v>139</v>
      </c>
    </row>
    <row r="8" spans="1:26" ht="45" x14ac:dyDescent="0.25">
      <c r="A8" s="428"/>
      <c r="B8" s="429"/>
      <c r="C8" s="425"/>
      <c r="D8" s="425"/>
      <c r="E8" s="425"/>
      <c r="F8" s="425"/>
      <c r="G8" s="425"/>
      <c r="H8" s="425"/>
      <c r="I8" s="425"/>
      <c r="J8" s="425"/>
      <c r="K8" s="425"/>
      <c r="L8" s="421"/>
      <c r="M8" s="421"/>
      <c r="N8" s="421"/>
      <c r="O8" s="421"/>
      <c r="P8" s="421"/>
      <c r="Q8" s="421"/>
      <c r="R8" s="291"/>
      <c r="S8" s="199"/>
      <c r="T8" s="183" t="s">
        <v>1914</v>
      </c>
      <c r="U8" s="183" t="s">
        <v>2372</v>
      </c>
      <c r="V8" s="129" t="s">
        <v>139</v>
      </c>
      <c r="W8" s="129" t="s">
        <v>139</v>
      </c>
      <c r="X8" s="129" t="s">
        <v>139</v>
      </c>
      <c r="Y8" s="129" t="s">
        <v>139</v>
      </c>
      <c r="Z8" s="129" t="s">
        <v>139</v>
      </c>
    </row>
    <row r="9" spans="1:26" ht="30" x14ac:dyDescent="0.25">
      <c r="A9" s="428"/>
      <c r="B9" s="429"/>
      <c r="C9" s="425"/>
      <c r="D9" s="425"/>
      <c r="E9" s="425"/>
      <c r="F9" s="425"/>
      <c r="G9" s="425"/>
      <c r="H9" s="425"/>
      <c r="I9" s="425"/>
      <c r="J9" s="425"/>
      <c r="K9" s="425"/>
      <c r="L9" s="421"/>
      <c r="M9" s="421"/>
      <c r="N9" s="421"/>
      <c r="O9" s="421"/>
      <c r="P9" s="421"/>
      <c r="Q9" s="421"/>
      <c r="R9" s="291"/>
      <c r="S9" s="199"/>
      <c r="T9" s="183" t="s">
        <v>1916</v>
      </c>
      <c r="U9" s="183" t="s">
        <v>2373</v>
      </c>
      <c r="V9" s="129" t="s">
        <v>139</v>
      </c>
      <c r="W9" s="129" t="s">
        <v>139</v>
      </c>
      <c r="X9" s="129" t="s">
        <v>139</v>
      </c>
      <c r="Y9" s="129" t="s">
        <v>139</v>
      </c>
      <c r="Z9" s="129" t="s">
        <v>139</v>
      </c>
    </row>
    <row r="10" spans="1:26" ht="45" x14ac:dyDescent="0.25">
      <c r="A10" s="428"/>
      <c r="B10" s="429"/>
      <c r="C10" s="425"/>
      <c r="D10" s="425"/>
      <c r="E10" s="425"/>
      <c r="F10" s="425"/>
      <c r="G10" s="425"/>
      <c r="H10" s="425"/>
      <c r="I10" s="425"/>
      <c r="J10" s="425"/>
      <c r="K10" s="425"/>
      <c r="L10" s="421"/>
      <c r="M10" s="421"/>
      <c r="N10" s="421"/>
      <c r="O10" s="421"/>
      <c r="P10" s="421"/>
      <c r="Q10" s="421"/>
      <c r="R10" s="291"/>
      <c r="S10" s="199"/>
      <c r="T10" s="183" t="s">
        <v>1918</v>
      </c>
      <c r="U10" s="183" t="s">
        <v>2374</v>
      </c>
      <c r="V10" s="129" t="s">
        <v>139</v>
      </c>
      <c r="W10" s="129" t="s">
        <v>139</v>
      </c>
      <c r="X10" s="129" t="s">
        <v>139</v>
      </c>
      <c r="Y10" s="129" t="s">
        <v>139</v>
      </c>
      <c r="Z10" s="129" t="s">
        <v>139</v>
      </c>
    </row>
    <row r="11" spans="1:26" ht="45" x14ac:dyDescent="0.25">
      <c r="A11" s="428"/>
      <c r="B11" s="429"/>
      <c r="C11" s="425"/>
      <c r="D11" s="425"/>
      <c r="E11" s="425"/>
      <c r="F11" s="425"/>
      <c r="G11" s="425"/>
      <c r="H11" s="425"/>
      <c r="I11" s="425"/>
      <c r="J11" s="425"/>
      <c r="K11" s="425"/>
      <c r="L11" s="421"/>
      <c r="M11" s="421"/>
      <c r="N11" s="421"/>
      <c r="O11" s="421"/>
      <c r="P11" s="421"/>
      <c r="Q11" s="421"/>
      <c r="R11" s="291"/>
      <c r="S11" s="199"/>
      <c r="T11" s="183" t="s">
        <v>1920</v>
      </c>
      <c r="U11" s="183" t="s">
        <v>2375</v>
      </c>
      <c r="V11" s="129" t="s">
        <v>139</v>
      </c>
      <c r="W11" s="129" t="s">
        <v>139</v>
      </c>
      <c r="X11" s="129" t="s">
        <v>139</v>
      </c>
      <c r="Y11" s="129" t="s">
        <v>139</v>
      </c>
      <c r="Z11" s="129" t="s">
        <v>139</v>
      </c>
    </row>
    <row r="12" spans="1:26" ht="30" x14ac:dyDescent="0.25">
      <c r="A12" s="428"/>
      <c r="B12" s="429"/>
      <c r="C12" s="425"/>
      <c r="D12" s="425"/>
      <c r="E12" s="425"/>
      <c r="F12" s="425"/>
      <c r="G12" s="425"/>
      <c r="H12" s="425"/>
      <c r="I12" s="425"/>
      <c r="J12" s="425"/>
      <c r="K12" s="425"/>
      <c r="L12" s="421"/>
      <c r="M12" s="421"/>
      <c r="N12" s="421"/>
      <c r="O12" s="421"/>
      <c r="P12" s="421"/>
      <c r="Q12" s="421"/>
      <c r="R12" s="291"/>
      <c r="S12" s="199"/>
      <c r="T12" s="183" t="s">
        <v>1922</v>
      </c>
      <c r="U12" s="183" t="s">
        <v>2376</v>
      </c>
      <c r="V12" s="129" t="s">
        <v>139</v>
      </c>
      <c r="W12" s="129" t="s">
        <v>139</v>
      </c>
      <c r="X12" s="129" t="s">
        <v>139</v>
      </c>
      <c r="Y12" s="129" t="s">
        <v>139</v>
      </c>
      <c r="Z12" s="129" t="s">
        <v>139</v>
      </c>
    </row>
    <row r="13" spans="1:26" ht="60" x14ac:dyDescent="0.25">
      <c r="A13" s="428"/>
      <c r="B13" s="429"/>
      <c r="C13" s="425"/>
      <c r="D13" s="425"/>
      <c r="E13" s="425"/>
      <c r="F13" s="425"/>
      <c r="G13" s="425"/>
      <c r="H13" s="425"/>
      <c r="I13" s="425"/>
      <c r="J13" s="425"/>
      <c r="K13" s="425"/>
      <c r="L13" s="421"/>
      <c r="M13" s="421"/>
      <c r="N13" s="421"/>
      <c r="O13" s="421"/>
      <c r="P13" s="421"/>
      <c r="Q13" s="421"/>
      <c r="R13" s="291"/>
      <c r="S13" s="199"/>
      <c r="T13" s="183" t="s">
        <v>1924</v>
      </c>
      <c r="U13" s="183" t="s">
        <v>2377</v>
      </c>
      <c r="V13" s="129" t="s">
        <v>139</v>
      </c>
      <c r="W13" s="129" t="s">
        <v>139</v>
      </c>
      <c r="X13" s="129" t="s">
        <v>139</v>
      </c>
      <c r="Y13" s="129" t="s">
        <v>139</v>
      </c>
      <c r="Z13" s="129" t="s">
        <v>139</v>
      </c>
    </row>
    <row r="14" spans="1:26" ht="105" x14ac:dyDescent="0.25">
      <c r="A14" s="428"/>
      <c r="B14" s="429"/>
      <c r="C14" s="425"/>
      <c r="D14" s="425"/>
      <c r="E14" s="425"/>
      <c r="F14" s="425"/>
      <c r="G14" s="425"/>
      <c r="H14" s="425"/>
      <c r="I14" s="425"/>
      <c r="J14" s="425"/>
      <c r="K14" s="425"/>
      <c r="L14" s="421"/>
      <c r="M14" s="421"/>
      <c r="N14" s="421"/>
      <c r="O14" s="421"/>
      <c r="P14" s="421"/>
      <c r="Q14" s="421"/>
      <c r="R14" s="291"/>
      <c r="S14" s="199"/>
      <c r="T14" s="183" t="s">
        <v>1926</v>
      </c>
      <c r="U14" s="183" t="s">
        <v>2378</v>
      </c>
      <c r="V14" s="129" t="s">
        <v>139</v>
      </c>
      <c r="W14" s="129" t="s">
        <v>139</v>
      </c>
      <c r="X14" s="129" t="s">
        <v>139</v>
      </c>
      <c r="Y14" s="129" t="s">
        <v>139</v>
      </c>
      <c r="Z14" s="129" t="s">
        <v>139</v>
      </c>
    </row>
    <row r="15" spans="1:26" ht="45" x14ac:dyDescent="0.25">
      <c r="A15" s="428"/>
      <c r="B15" s="429"/>
      <c r="C15" s="425"/>
      <c r="D15" s="425"/>
      <c r="E15" s="425"/>
      <c r="F15" s="425"/>
      <c r="G15" s="425"/>
      <c r="H15" s="425"/>
      <c r="I15" s="425"/>
      <c r="J15" s="425"/>
      <c r="K15" s="425"/>
      <c r="L15" s="421"/>
      <c r="M15" s="421"/>
      <c r="N15" s="421"/>
      <c r="O15" s="421"/>
      <c r="P15" s="421"/>
      <c r="Q15" s="421"/>
      <c r="R15" s="291"/>
      <c r="S15" s="199"/>
      <c r="T15" s="183" t="s">
        <v>1928</v>
      </c>
      <c r="U15" s="183" t="s">
        <v>2379</v>
      </c>
      <c r="V15" s="129" t="s">
        <v>139</v>
      </c>
      <c r="W15" s="129" t="s">
        <v>139</v>
      </c>
      <c r="X15" s="129" t="s">
        <v>139</v>
      </c>
      <c r="Y15" s="129" t="s">
        <v>139</v>
      </c>
      <c r="Z15" s="129" t="s">
        <v>139</v>
      </c>
    </row>
    <row r="16" spans="1:26" ht="90" x14ac:dyDescent="0.25">
      <c r="A16" s="428"/>
      <c r="B16" s="429"/>
      <c r="C16" s="425"/>
      <c r="D16" s="425"/>
      <c r="E16" s="425"/>
      <c r="F16" s="425"/>
      <c r="G16" s="425"/>
      <c r="H16" s="425"/>
      <c r="I16" s="425"/>
      <c r="J16" s="425"/>
      <c r="K16" s="425"/>
      <c r="L16" s="421"/>
      <c r="M16" s="421"/>
      <c r="N16" s="421"/>
      <c r="O16" s="421"/>
      <c r="P16" s="421"/>
      <c r="Q16" s="421"/>
      <c r="R16" s="291"/>
      <c r="S16" s="199"/>
      <c r="T16" s="183" t="s">
        <v>1930</v>
      </c>
      <c r="U16" s="183" t="s">
        <v>2380</v>
      </c>
      <c r="V16" s="129" t="s">
        <v>139</v>
      </c>
      <c r="W16" s="129" t="s">
        <v>139</v>
      </c>
      <c r="X16" s="129" t="s">
        <v>139</v>
      </c>
      <c r="Y16" s="129" t="s">
        <v>139</v>
      </c>
      <c r="Z16" s="129" t="s">
        <v>139</v>
      </c>
    </row>
    <row r="17" spans="1:26" ht="60" x14ac:dyDescent="0.25">
      <c r="A17" s="428"/>
      <c r="B17" s="429"/>
      <c r="C17" s="425"/>
      <c r="D17" s="425"/>
      <c r="E17" s="425"/>
      <c r="F17" s="425"/>
      <c r="G17" s="425"/>
      <c r="H17" s="425"/>
      <c r="I17" s="425"/>
      <c r="J17" s="425"/>
      <c r="K17" s="425"/>
      <c r="L17" s="421"/>
      <c r="M17" s="421"/>
      <c r="N17" s="421"/>
      <c r="O17" s="421"/>
      <c r="P17" s="421"/>
      <c r="Q17" s="421"/>
      <c r="R17" s="291"/>
      <c r="S17" s="199"/>
      <c r="T17" s="183" t="s">
        <v>1932</v>
      </c>
      <c r="U17" s="183" t="s">
        <v>2381</v>
      </c>
      <c r="V17" s="129" t="s">
        <v>139</v>
      </c>
      <c r="W17" s="129" t="s">
        <v>139</v>
      </c>
      <c r="X17" s="129" t="s">
        <v>139</v>
      </c>
      <c r="Y17" s="129" t="s">
        <v>139</v>
      </c>
      <c r="Z17" s="129" t="s">
        <v>139</v>
      </c>
    </row>
    <row r="18" spans="1:26" ht="45" x14ac:dyDescent="0.25">
      <c r="A18" s="428"/>
      <c r="B18" s="429"/>
      <c r="C18" s="425"/>
      <c r="D18" s="425"/>
      <c r="E18" s="425"/>
      <c r="F18" s="425"/>
      <c r="G18" s="425"/>
      <c r="H18" s="425"/>
      <c r="I18" s="425"/>
      <c r="J18" s="425"/>
      <c r="K18" s="425"/>
      <c r="L18" s="421"/>
      <c r="M18" s="421"/>
      <c r="N18" s="421"/>
      <c r="O18" s="421"/>
      <c r="P18" s="421"/>
      <c r="Q18" s="421"/>
      <c r="R18" s="291"/>
      <c r="S18" s="199"/>
      <c r="T18" s="183" t="s">
        <v>1934</v>
      </c>
      <c r="U18" s="183" t="s">
        <v>2382</v>
      </c>
      <c r="V18" s="129" t="s">
        <v>139</v>
      </c>
      <c r="W18" s="129" t="s">
        <v>139</v>
      </c>
      <c r="X18" s="129" t="s">
        <v>139</v>
      </c>
      <c r="Y18" s="129" t="s">
        <v>139</v>
      </c>
      <c r="Z18" s="129" t="s">
        <v>139</v>
      </c>
    </row>
    <row r="19" spans="1:26" ht="150" x14ac:dyDescent="0.25">
      <c r="A19" s="428"/>
      <c r="B19" s="429"/>
      <c r="C19" s="425"/>
      <c r="D19" s="425"/>
      <c r="E19" s="425"/>
      <c r="F19" s="425"/>
      <c r="G19" s="425"/>
      <c r="H19" s="425"/>
      <c r="I19" s="425"/>
      <c r="J19" s="425"/>
      <c r="K19" s="425"/>
      <c r="L19" s="421"/>
      <c r="M19" s="421"/>
      <c r="N19" s="421"/>
      <c r="O19" s="421"/>
      <c r="P19" s="421"/>
      <c r="Q19" s="421"/>
      <c r="R19" s="291"/>
      <c r="S19" s="199"/>
      <c r="T19" s="183" t="s">
        <v>1936</v>
      </c>
      <c r="U19" s="183" t="s">
        <v>2383</v>
      </c>
      <c r="V19" s="129" t="s">
        <v>139</v>
      </c>
      <c r="W19" s="129" t="s">
        <v>139</v>
      </c>
      <c r="X19" s="129" t="s">
        <v>139</v>
      </c>
      <c r="Y19" s="129" t="s">
        <v>139</v>
      </c>
      <c r="Z19" s="129" t="s">
        <v>139</v>
      </c>
    </row>
    <row r="20" spans="1:26" ht="90" x14ac:dyDescent="0.25">
      <c r="A20" s="428"/>
      <c r="B20" s="429"/>
      <c r="C20" s="425"/>
      <c r="D20" s="425"/>
      <c r="E20" s="425"/>
      <c r="F20" s="425"/>
      <c r="G20" s="425"/>
      <c r="H20" s="425"/>
      <c r="I20" s="425"/>
      <c r="J20" s="425"/>
      <c r="K20" s="425"/>
      <c r="L20" s="421"/>
      <c r="M20" s="421"/>
      <c r="N20" s="421"/>
      <c r="O20" s="421"/>
      <c r="P20" s="421"/>
      <c r="Q20" s="421"/>
      <c r="R20" s="291"/>
      <c r="S20" s="199"/>
      <c r="T20" s="183" t="s">
        <v>1938</v>
      </c>
      <c r="U20" s="183" t="s">
        <v>2384</v>
      </c>
      <c r="V20" s="129" t="s">
        <v>139</v>
      </c>
      <c r="W20" s="129" t="s">
        <v>139</v>
      </c>
      <c r="X20" s="129" t="s">
        <v>139</v>
      </c>
      <c r="Y20" s="129" t="s">
        <v>139</v>
      </c>
      <c r="Z20" s="129" t="s">
        <v>139</v>
      </c>
    </row>
    <row r="21" spans="1:26" ht="25.5" customHeight="1" x14ac:dyDescent="0.25">
      <c r="A21" s="428"/>
      <c r="B21" s="429"/>
      <c r="C21" s="425"/>
      <c r="D21" s="425"/>
      <c r="E21" s="425"/>
      <c r="F21" s="425"/>
      <c r="G21" s="425"/>
      <c r="H21" s="425"/>
      <c r="I21" s="425"/>
      <c r="J21" s="425"/>
      <c r="K21" s="425"/>
      <c r="L21" s="421"/>
      <c r="M21" s="421"/>
      <c r="N21" s="421"/>
      <c r="O21" s="421"/>
      <c r="P21" s="421"/>
      <c r="Q21" s="421"/>
      <c r="R21" s="291"/>
      <c r="S21" s="199"/>
      <c r="T21" s="183" t="s">
        <v>1940</v>
      </c>
      <c r="U21" s="183" t="s">
        <v>2385</v>
      </c>
      <c r="V21" s="129" t="s">
        <v>139</v>
      </c>
      <c r="W21" s="129" t="s">
        <v>139</v>
      </c>
      <c r="X21" s="129" t="s">
        <v>139</v>
      </c>
      <c r="Y21" s="129" t="s">
        <v>139</v>
      </c>
      <c r="Z21" s="129" t="s">
        <v>139</v>
      </c>
    </row>
    <row r="22" spans="1:26" ht="45" x14ac:dyDescent="0.25">
      <c r="A22" s="428"/>
      <c r="B22" s="429"/>
      <c r="C22" s="425"/>
      <c r="D22" s="425"/>
      <c r="E22" s="425"/>
      <c r="F22" s="425"/>
      <c r="G22" s="425"/>
      <c r="H22" s="425"/>
      <c r="I22" s="425"/>
      <c r="J22" s="425"/>
      <c r="K22" s="425"/>
      <c r="L22" s="421"/>
      <c r="M22" s="421"/>
      <c r="N22" s="421"/>
      <c r="O22" s="421"/>
      <c r="P22" s="421"/>
      <c r="Q22" s="421"/>
      <c r="R22" s="291"/>
      <c r="S22" s="199"/>
      <c r="T22" s="183" t="s">
        <v>1942</v>
      </c>
      <c r="U22" s="183" t="s">
        <v>2386</v>
      </c>
      <c r="V22" s="129" t="s">
        <v>139</v>
      </c>
      <c r="W22" s="129" t="s">
        <v>139</v>
      </c>
      <c r="X22" s="129" t="s">
        <v>139</v>
      </c>
      <c r="Y22" s="129" t="s">
        <v>139</v>
      </c>
      <c r="Z22" s="129" t="s">
        <v>139</v>
      </c>
    </row>
    <row r="23" spans="1:26" ht="60" x14ac:dyDescent="0.25">
      <c r="A23" s="428"/>
      <c r="B23" s="429"/>
      <c r="C23" s="425"/>
      <c r="D23" s="425"/>
      <c r="E23" s="425"/>
      <c r="F23" s="425"/>
      <c r="G23" s="425"/>
      <c r="H23" s="425"/>
      <c r="I23" s="425"/>
      <c r="J23" s="425"/>
      <c r="K23" s="425"/>
      <c r="L23" s="421"/>
      <c r="M23" s="421"/>
      <c r="N23" s="421"/>
      <c r="O23" s="421"/>
      <c r="P23" s="421"/>
      <c r="Q23" s="421"/>
      <c r="R23" s="291"/>
      <c r="S23" s="199"/>
      <c r="T23" s="183" t="s">
        <v>1944</v>
      </c>
      <c r="U23" s="183" t="s">
        <v>2387</v>
      </c>
      <c r="V23" s="129" t="s">
        <v>139</v>
      </c>
      <c r="W23" s="129" t="s">
        <v>139</v>
      </c>
      <c r="X23" s="129" t="s">
        <v>139</v>
      </c>
      <c r="Y23" s="129" t="s">
        <v>139</v>
      </c>
      <c r="Z23" s="129" t="s">
        <v>139</v>
      </c>
    </row>
    <row r="24" spans="1:26" ht="180" x14ac:dyDescent="0.25">
      <c r="A24" s="428"/>
      <c r="B24" s="429"/>
      <c r="C24" s="425"/>
      <c r="D24" s="425"/>
      <c r="E24" s="425"/>
      <c r="F24" s="425"/>
      <c r="G24" s="425"/>
      <c r="H24" s="425"/>
      <c r="I24" s="425"/>
      <c r="J24" s="425"/>
      <c r="K24" s="425"/>
      <c r="L24" s="421"/>
      <c r="M24" s="421"/>
      <c r="N24" s="421"/>
      <c r="O24" s="421"/>
      <c r="P24" s="421"/>
      <c r="Q24" s="421"/>
      <c r="R24" s="291"/>
      <c r="S24" s="199"/>
      <c r="T24" s="183" t="s">
        <v>1946</v>
      </c>
      <c r="U24" s="183" t="s">
        <v>2388</v>
      </c>
      <c r="V24" s="129" t="s">
        <v>139</v>
      </c>
      <c r="W24" s="129" t="s">
        <v>139</v>
      </c>
      <c r="X24" s="129" t="s">
        <v>139</v>
      </c>
      <c r="Y24" s="129" t="s">
        <v>139</v>
      </c>
      <c r="Z24" s="129" t="s">
        <v>139</v>
      </c>
    </row>
    <row r="25" spans="1:26" ht="63.75" customHeight="1" x14ac:dyDescent="0.25">
      <c r="A25" s="428"/>
      <c r="B25" s="429"/>
      <c r="C25" s="425"/>
      <c r="D25" s="425"/>
      <c r="E25" s="425"/>
      <c r="F25" s="425"/>
      <c r="G25" s="425"/>
      <c r="H25" s="425"/>
      <c r="I25" s="425"/>
      <c r="J25" s="425"/>
      <c r="K25" s="425"/>
      <c r="L25" s="421"/>
      <c r="M25" s="421"/>
      <c r="N25" s="421"/>
      <c r="O25" s="421"/>
      <c r="P25" s="421"/>
      <c r="Q25" s="421"/>
      <c r="R25" s="291"/>
      <c r="S25" s="199"/>
      <c r="T25" s="183" t="s">
        <v>1948</v>
      </c>
      <c r="U25" s="183" t="s">
        <v>2389</v>
      </c>
      <c r="V25" s="129" t="s">
        <v>139</v>
      </c>
      <c r="W25" s="129" t="s">
        <v>139</v>
      </c>
      <c r="X25" s="129" t="s">
        <v>139</v>
      </c>
      <c r="Y25" s="129" t="s">
        <v>139</v>
      </c>
      <c r="Z25" s="129" t="s">
        <v>139</v>
      </c>
    </row>
    <row r="26" spans="1:26" ht="45" x14ac:dyDescent="0.25">
      <c r="A26" s="428"/>
      <c r="B26" s="429"/>
      <c r="C26" s="425"/>
      <c r="D26" s="425"/>
      <c r="E26" s="425"/>
      <c r="F26" s="425"/>
      <c r="G26" s="425"/>
      <c r="H26" s="425"/>
      <c r="I26" s="425"/>
      <c r="J26" s="425"/>
      <c r="K26" s="425"/>
      <c r="L26" s="421"/>
      <c r="M26" s="421"/>
      <c r="N26" s="421"/>
      <c r="O26" s="421"/>
      <c r="P26" s="421"/>
      <c r="Q26" s="421"/>
      <c r="R26" s="291"/>
      <c r="S26" s="199"/>
      <c r="T26" s="183" t="s">
        <v>1950</v>
      </c>
      <c r="U26" s="183" t="s">
        <v>2390</v>
      </c>
      <c r="V26" s="129" t="s">
        <v>139</v>
      </c>
      <c r="W26" s="129" t="s">
        <v>139</v>
      </c>
      <c r="X26" s="129" t="s">
        <v>139</v>
      </c>
      <c r="Y26" s="129" t="s">
        <v>139</v>
      </c>
      <c r="Z26" s="129" t="s">
        <v>139</v>
      </c>
    </row>
    <row r="27" spans="1:26" ht="90" x14ac:dyDescent="0.25">
      <c r="A27" s="428"/>
      <c r="B27" s="429"/>
      <c r="C27" s="425"/>
      <c r="D27" s="425"/>
      <c r="E27" s="425"/>
      <c r="F27" s="425"/>
      <c r="G27" s="425"/>
      <c r="H27" s="425"/>
      <c r="I27" s="425"/>
      <c r="J27" s="425"/>
      <c r="K27" s="425"/>
      <c r="L27" s="421"/>
      <c r="M27" s="421"/>
      <c r="N27" s="421"/>
      <c r="O27" s="421"/>
      <c r="P27" s="421"/>
      <c r="Q27" s="421"/>
      <c r="R27" s="291"/>
      <c r="S27" s="199"/>
      <c r="T27" s="183" t="s">
        <v>1952</v>
      </c>
      <c r="U27" s="183" t="s">
        <v>2391</v>
      </c>
      <c r="V27" s="129" t="s">
        <v>139</v>
      </c>
      <c r="W27" s="129" t="s">
        <v>139</v>
      </c>
      <c r="X27" s="129" t="s">
        <v>139</v>
      </c>
      <c r="Y27" s="129" t="s">
        <v>139</v>
      </c>
      <c r="Z27" s="129" t="s">
        <v>139</v>
      </c>
    </row>
    <row r="28" spans="1:26" ht="105" x14ac:dyDescent="0.25">
      <c r="A28" s="428"/>
      <c r="B28" s="429"/>
      <c r="C28" s="425"/>
      <c r="D28" s="425"/>
      <c r="E28" s="425"/>
      <c r="F28" s="425"/>
      <c r="G28" s="425"/>
      <c r="H28" s="425"/>
      <c r="I28" s="425"/>
      <c r="J28" s="425"/>
      <c r="K28" s="425"/>
      <c r="L28" s="421"/>
      <c r="M28" s="421"/>
      <c r="N28" s="421"/>
      <c r="O28" s="421"/>
      <c r="P28" s="421"/>
      <c r="Q28" s="421"/>
      <c r="R28" s="291"/>
      <c r="S28" s="199"/>
      <c r="T28" s="183" t="s">
        <v>1954</v>
      </c>
      <c r="U28" s="183" t="s">
        <v>2392</v>
      </c>
      <c r="V28" s="129" t="s">
        <v>139</v>
      </c>
      <c r="W28" s="129" t="s">
        <v>139</v>
      </c>
      <c r="X28" s="129" t="s">
        <v>139</v>
      </c>
      <c r="Y28" s="129" t="s">
        <v>139</v>
      </c>
      <c r="Z28" s="129" t="s">
        <v>139</v>
      </c>
    </row>
    <row r="29" spans="1:26" ht="60" x14ac:dyDescent="0.25">
      <c r="A29" s="428"/>
      <c r="B29" s="429"/>
      <c r="C29" s="425"/>
      <c r="D29" s="425"/>
      <c r="E29" s="425"/>
      <c r="F29" s="425"/>
      <c r="G29" s="425"/>
      <c r="H29" s="425"/>
      <c r="I29" s="425"/>
      <c r="J29" s="425"/>
      <c r="K29" s="425"/>
      <c r="L29" s="421"/>
      <c r="M29" s="421"/>
      <c r="N29" s="421"/>
      <c r="O29" s="421"/>
      <c r="P29" s="421"/>
      <c r="Q29" s="421"/>
      <c r="R29" s="291"/>
      <c r="S29" s="199"/>
      <c r="T29" s="183" t="s">
        <v>1956</v>
      </c>
      <c r="U29" s="183" t="s">
        <v>2393</v>
      </c>
      <c r="V29" s="129" t="s">
        <v>139</v>
      </c>
      <c r="W29" s="129" t="s">
        <v>139</v>
      </c>
      <c r="X29" s="129" t="s">
        <v>139</v>
      </c>
      <c r="Y29" s="129" t="s">
        <v>139</v>
      </c>
      <c r="Z29" s="129" t="s">
        <v>139</v>
      </c>
    </row>
    <row r="30" spans="1:26" ht="75" x14ac:dyDescent="0.25">
      <c r="A30" s="428"/>
      <c r="B30" s="429"/>
      <c r="C30" s="425"/>
      <c r="D30" s="425"/>
      <c r="E30" s="425"/>
      <c r="F30" s="425"/>
      <c r="G30" s="425"/>
      <c r="H30" s="425"/>
      <c r="I30" s="425"/>
      <c r="J30" s="425"/>
      <c r="K30" s="425"/>
      <c r="L30" s="421"/>
      <c r="M30" s="421"/>
      <c r="N30" s="421"/>
      <c r="O30" s="421"/>
      <c r="P30" s="421"/>
      <c r="Q30" s="421"/>
      <c r="R30" s="291"/>
      <c r="S30" s="199"/>
      <c r="T30" s="183" t="s">
        <v>1958</v>
      </c>
      <c r="U30" s="183" t="s">
        <v>2394</v>
      </c>
      <c r="V30" s="129" t="s">
        <v>139</v>
      </c>
      <c r="W30" s="129" t="s">
        <v>139</v>
      </c>
      <c r="X30" s="129" t="s">
        <v>139</v>
      </c>
      <c r="Y30" s="129" t="s">
        <v>139</v>
      </c>
      <c r="Z30" s="129" t="s">
        <v>139</v>
      </c>
    </row>
    <row r="31" spans="1:26" ht="60" x14ac:dyDescent="0.25">
      <c r="A31" s="428"/>
      <c r="B31" s="429"/>
      <c r="C31" s="425"/>
      <c r="D31" s="425"/>
      <c r="E31" s="425"/>
      <c r="F31" s="425"/>
      <c r="G31" s="425"/>
      <c r="H31" s="425"/>
      <c r="I31" s="425"/>
      <c r="J31" s="425"/>
      <c r="K31" s="425"/>
      <c r="L31" s="421"/>
      <c r="M31" s="421"/>
      <c r="N31" s="421"/>
      <c r="O31" s="421"/>
      <c r="P31" s="421"/>
      <c r="Q31" s="421"/>
      <c r="R31" s="291"/>
      <c r="S31" s="199"/>
      <c r="T31" s="183" t="s">
        <v>1960</v>
      </c>
      <c r="U31" s="183" t="s">
        <v>2395</v>
      </c>
      <c r="V31" s="129" t="s">
        <v>139</v>
      </c>
      <c r="W31" s="129" t="s">
        <v>139</v>
      </c>
      <c r="X31" s="129" t="s">
        <v>139</v>
      </c>
      <c r="Y31" s="129" t="s">
        <v>139</v>
      </c>
      <c r="Z31" s="129" t="s">
        <v>139</v>
      </c>
    </row>
    <row r="32" spans="1:26" ht="105" x14ac:dyDescent="0.25">
      <c r="A32" s="428"/>
      <c r="B32" s="429"/>
      <c r="C32" s="425"/>
      <c r="D32" s="425"/>
      <c r="E32" s="425"/>
      <c r="F32" s="425"/>
      <c r="G32" s="425"/>
      <c r="H32" s="425"/>
      <c r="I32" s="425"/>
      <c r="J32" s="425"/>
      <c r="K32" s="425"/>
      <c r="L32" s="421"/>
      <c r="M32" s="421"/>
      <c r="N32" s="421"/>
      <c r="O32" s="421"/>
      <c r="P32" s="421"/>
      <c r="Q32" s="421"/>
      <c r="R32" s="291"/>
      <c r="S32" s="199"/>
      <c r="T32" s="183" t="s">
        <v>1962</v>
      </c>
      <c r="U32" s="183" t="s">
        <v>2396</v>
      </c>
      <c r="V32" s="129" t="s">
        <v>139</v>
      </c>
      <c r="W32" s="129" t="s">
        <v>139</v>
      </c>
      <c r="X32" s="129" t="s">
        <v>139</v>
      </c>
      <c r="Y32" s="129" t="s">
        <v>139</v>
      </c>
      <c r="Z32" s="129" t="s">
        <v>139</v>
      </c>
    </row>
    <row r="33" spans="1:26" ht="45" x14ac:dyDescent="0.25">
      <c r="A33" s="428"/>
      <c r="B33" s="429"/>
      <c r="C33" s="425"/>
      <c r="D33" s="425"/>
      <c r="E33" s="425"/>
      <c r="F33" s="425"/>
      <c r="G33" s="425"/>
      <c r="H33" s="425"/>
      <c r="I33" s="425"/>
      <c r="J33" s="425"/>
      <c r="K33" s="425"/>
      <c r="L33" s="421"/>
      <c r="M33" s="421"/>
      <c r="N33" s="421"/>
      <c r="O33" s="421"/>
      <c r="P33" s="421"/>
      <c r="Q33" s="421"/>
      <c r="R33" s="291"/>
      <c r="S33" s="199"/>
      <c r="T33" s="183" t="s">
        <v>1964</v>
      </c>
      <c r="U33" s="183" t="s">
        <v>2397</v>
      </c>
      <c r="V33" s="129" t="s">
        <v>139</v>
      </c>
      <c r="W33" s="129" t="s">
        <v>139</v>
      </c>
      <c r="X33" s="129" t="s">
        <v>139</v>
      </c>
      <c r="Y33" s="129" t="s">
        <v>139</v>
      </c>
      <c r="Z33" s="129" t="s">
        <v>139</v>
      </c>
    </row>
    <row r="34" spans="1:26" ht="45" x14ac:dyDescent="0.25">
      <c r="A34" s="428"/>
      <c r="B34" s="429"/>
      <c r="C34" s="425"/>
      <c r="D34" s="425"/>
      <c r="E34" s="425"/>
      <c r="F34" s="425"/>
      <c r="G34" s="425"/>
      <c r="H34" s="425"/>
      <c r="I34" s="425"/>
      <c r="J34" s="425"/>
      <c r="K34" s="425"/>
      <c r="L34" s="421"/>
      <c r="M34" s="421"/>
      <c r="N34" s="421"/>
      <c r="O34" s="421"/>
      <c r="P34" s="421"/>
      <c r="Q34" s="421"/>
      <c r="R34" s="291"/>
      <c r="S34" s="199"/>
      <c r="T34" s="183" t="s">
        <v>1966</v>
      </c>
      <c r="U34" s="183" t="s">
        <v>2398</v>
      </c>
      <c r="V34" s="129" t="s">
        <v>139</v>
      </c>
      <c r="W34" s="129" t="s">
        <v>139</v>
      </c>
      <c r="X34" s="129" t="s">
        <v>139</v>
      </c>
      <c r="Y34" s="129" t="s">
        <v>139</v>
      </c>
      <c r="Z34" s="129" t="s">
        <v>139</v>
      </c>
    </row>
    <row r="35" spans="1:26" ht="45" x14ac:dyDescent="0.25">
      <c r="A35" s="428"/>
      <c r="B35" s="429"/>
      <c r="C35" s="425"/>
      <c r="D35" s="425"/>
      <c r="E35" s="425"/>
      <c r="F35" s="425"/>
      <c r="G35" s="425"/>
      <c r="H35" s="425"/>
      <c r="I35" s="425"/>
      <c r="J35" s="425"/>
      <c r="K35" s="425"/>
      <c r="L35" s="421"/>
      <c r="M35" s="421"/>
      <c r="N35" s="421"/>
      <c r="O35" s="421"/>
      <c r="P35" s="421"/>
      <c r="Q35" s="421"/>
      <c r="R35" s="291"/>
      <c r="S35" s="199"/>
      <c r="T35" s="183" t="s">
        <v>1968</v>
      </c>
      <c r="U35" s="183" t="s">
        <v>2399</v>
      </c>
      <c r="V35" s="129" t="s">
        <v>139</v>
      </c>
      <c r="W35" s="129" t="s">
        <v>139</v>
      </c>
      <c r="X35" s="129" t="s">
        <v>139</v>
      </c>
      <c r="Y35" s="129" t="s">
        <v>139</v>
      </c>
      <c r="Z35" s="129" t="s">
        <v>139</v>
      </c>
    </row>
    <row r="36" spans="1:26" ht="180" x14ac:dyDescent="0.25">
      <c r="A36" s="428"/>
      <c r="B36" s="429"/>
      <c r="C36" s="425"/>
      <c r="D36" s="425"/>
      <c r="E36" s="425"/>
      <c r="F36" s="425"/>
      <c r="G36" s="425"/>
      <c r="H36" s="425"/>
      <c r="I36" s="425"/>
      <c r="J36" s="425"/>
      <c r="K36" s="425"/>
      <c r="L36" s="421"/>
      <c r="M36" s="421"/>
      <c r="N36" s="421"/>
      <c r="O36" s="421"/>
      <c r="P36" s="421"/>
      <c r="Q36" s="421"/>
      <c r="R36" s="291"/>
      <c r="S36" s="199"/>
      <c r="T36" s="183" t="s">
        <v>1970</v>
      </c>
      <c r="U36" s="183" t="s">
        <v>2400</v>
      </c>
      <c r="V36" s="129" t="s">
        <v>139</v>
      </c>
      <c r="W36" s="129" t="s">
        <v>139</v>
      </c>
      <c r="X36" s="129" t="s">
        <v>139</v>
      </c>
      <c r="Y36" s="129" t="s">
        <v>139</v>
      </c>
      <c r="Z36" s="129" t="s">
        <v>139</v>
      </c>
    </row>
    <row r="37" spans="1:26" ht="105" x14ac:dyDescent="0.25">
      <c r="A37" s="428"/>
      <c r="B37" s="429"/>
      <c r="C37" s="425"/>
      <c r="D37" s="425"/>
      <c r="E37" s="425"/>
      <c r="F37" s="425"/>
      <c r="G37" s="425"/>
      <c r="H37" s="425"/>
      <c r="I37" s="425"/>
      <c r="J37" s="425"/>
      <c r="K37" s="425"/>
      <c r="L37" s="421"/>
      <c r="M37" s="421"/>
      <c r="N37" s="421"/>
      <c r="O37" s="421"/>
      <c r="P37" s="421"/>
      <c r="Q37" s="421"/>
      <c r="R37" s="291"/>
      <c r="S37" s="199"/>
      <c r="T37" s="183" t="s">
        <v>1972</v>
      </c>
      <c r="U37" s="183" t="s">
        <v>2401</v>
      </c>
      <c r="V37" s="129" t="s">
        <v>139</v>
      </c>
      <c r="W37" s="129" t="s">
        <v>139</v>
      </c>
      <c r="X37" s="129" t="s">
        <v>139</v>
      </c>
      <c r="Y37" s="129" t="s">
        <v>139</v>
      </c>
      <c r="Z37" s="129" t="s">
        <v>139</v>
      </c>
    </row>
    <row r="38" spans="1:26" ht="210" x14ac:dyDescent="0.25">
      <c r="A38" s="428"/>
      <c r="B38" s="429"/>
      <c r="C38" s="425"/>
      <c r="D38" s="425"/>
      <c r="E38" s="425"/>
      <c r="F38" s="425"/>
      <c r="G38" s="425"/>
      <c r="H38" s="425"/>
      <c r="I38" s="425"/>
      <c r="J38" s="425"/>
      <c r="K38" s="425"/>
      <c r="L38" s="421"/>
      <c r="M38" s="421"/>
      <c r="N38" s="421"/>
      <c r="O38" s="421"/>
      <c r="P38" s="421"/>
      <c r="Q38" s="421"/>
      <c r="R38" s="291"/>
      <c r="S38" s="199"/>
      <c r="T38" s="183" t="s">
        <v>1974</v>
      </c>
      <c r="U38" s="183" t="s">
        <v>2402</v>
      </c>
      <c r="V38" s="129" t="s">
        <v>139</v>
      </c>
      <c r="W38" s="129" t="s">
        <v>139</v>
      </c>
      <c r="X38" s="129" t="s">
        <v>139</v>
      </c>
      <c r="Y38" s="129" t="s">
        <v>139</v>
      </c>
      <c r="Z38" s="129" t="s">
        <v>139</v>
      </c>
    </row>
    <row r="39" spans="1:26" ht="90" x14ac:dyDescent="0.25">
      <c r="A39" s="428"/>
      <c r="B39" s="429"/>
      <c r="C39" s="425"/>
      <c r="D39" s="425"/>
      <c r="E39" s="425"/>
      <c r="F39" s="425"/>
      <c r="G39" s="425"/>
      <c r="H39" s="425"/>
      <c r="I39" s="425"/>
      <c r="J39" s="425"/>
      <c r="K39" s="425"/>
      <c r="L39" s="421"/>
      <c r="M39" s="421"/>
      <c r="N39" s="421"/>
      <c r="O39" s="421"/>
      <c r="P39" s="421"/>
      <c r="Q39" s="421"/>
      <c r="R39" s="291"/>
      <c r="S39" s="199"/>
      <c r="T39" s="183" t="s">
        <v>1976</v>
      </c>
      <c r="U39" s="183" t="s">
        <v>2403</v>
      </c>
      <c r="V39" s="129" t="s">
        <v>139</v>
      </c>
      <c r="W39" s="129" t="s">
        <v>139</v>
      </c>
      <c r="X39" s="129" t="s">
        <v>139</v>
      </c>
      <c r="Y39" s="129" t="s">
        <v>139</v>
      </c>
      <c r="Z39" s="129" t="s">
        <v>139</v>
      </c>
    </row>
    <row r="40" spans="1:26" ht="60" x14ac:dyDescent="0.25">
      <c r="A40" s="428"/>
      <c r="B40" s="429"/>
      <c r="C40" s="425"/>
      <c r="D40" s="425"/>
      <c r="E40" s="425"/>
      <c r="F40" s="425"/>
      <c r="G40" s="425"/>
      <c r="H40" s="425"/>
      <c r="I40" s="425"/>
      <c r="J40" s="425"/>
      <c r="K40" s="425"/>
      <c r="L40" s="421"/>
      <c r="M40" s="421"/>
      <c r="N40" s="421"/>
      <c r="O40" s="421"/>
      <c r="P40" s="421"/>
      <c r="Q40" s="421"/>
      <c r="R40" s="291"/>
      <c r="S40" s="199"/>
      <c r="T40" s="183" t="s">
        <v>1978</v>
      </c>
      <c r="U40" s="183" t="s">
        <v>2404</v>
      </c>
      <c r="V40" s="129" t="s">
        <v>139</v>
      </c>
      <c r="W40" s="129" t="s">
        <v>139</v>
      </c>
      <c r="X40" s="129" t="s">
        <v>139</v>
      </c>
      <c r="Y40" s="129" t="s">
        <v>139</v>
      </c>
      <c r="Z40" s="129" t="s">
        <v>139</v>
      </c>
    </row>
    <row r="41" spans="1:26" ht="90" x14ac:dyDescent="0.25">
      <c r="A41" s="428"/>
      <c r="B41" s="429"/>
      <c r="C41" s="425"/>
      <c r="D41" s="425"/>
      <c r="E41" s="425"/>
      <c r="F41" s="425"/>
      <c r="G41" s="425"/>
      <c r="H41" s="425"/>
      <c r="I41" s="425"/>
      <c r="J41" s="425"/>
      <c r="K41" s="425"/>
      <c r="L41" s="421"/>
      <c r="M41" s="421"/>
      <c r="N41" s="421"/>
      <c r="O41" s="421"/>
      <c r="P41" s="421"/>
      <c r="Q41" s="421"/>
      <c r="R41" s="291"/>
      <c r="S41" s="199"/>
      <c r="T41" s="183" t="s">
        <v>1980</v>
      </c>
      <c r="U41" s="183" t="s">
        <v>2405</v>
      </c>
      <c r="V41" s="129" t="s">
        <v>139</v>
      </c>
      <c r="W41" s="129" t="s">
        <v>139</v>
      </c>
      <c r="X41" s="129" t="s">
        <v>139</v>
      </c>
      <c r="Y41" s="129" t="s">
        <v>139</v>
      </c>
      <c r="Z41" s="129" t="s">
        <v>139</v>
      </c>
    </row>
    <row r="42" spans="1:26" ht="60" x14ac:dyDescent="0.25">
      <c r="A42" s="428"/>
      <c r="B42" s="429"/>
      <c r="C42" s="425"/>
      <c r="D42" s="425"/>
      <c r="E42" s="425"/>
      <c r="F42" s="425"/>
      <c r="G42" s="425"/>
      <c r="H42" s="425"/>
      <c r="I42" s="425"/>
      <c r="J42" s="425"/>
      <c r="K42" s="425"/>
      <c r="L42" s="421"/>
      <c r="M42" s="421"/>
      <c r="N42" s="421"/>
      <c r="O42" s="421"/>
      <c r="P42" s="421"/>
      <c r="Q42" s="421"/>
      <c r="R42" s="291"/>
      <c r="S42" s="199"/>
      <c r="T42" s="183" t="s">
        <v>1982</v>
      </c>
      <c r="U42" s="183" t="s">
        <v>2406</v>
      </c>
      <c r="V42" s="129" t="s">
        <v>139</v>
      </c>
      <c r="W42" s="129" t="s">
        <v>139</v>
      </c>
      <c r="X42" s="129" t="s">
        <v>139</v>
      </c>
      <c r="Y42" s="129" t="s">
        <v>139</v>
      </c>
      <c r="Z42" s="129" t="s">
        <v>139</v>
      </c>
    </row>
    <row r="43" spans="1:26" ht="45" x14ac:dyDescent="0.25">
      <c r="A43" s="428"/>
      <c r="B43" s="429"/>
      <c r="C43" s="425"/>
      <c r="D43" s="425"/>
      <c r="E43" s="425"/>
      <c r="F43" s="425"/>
      <c r="G43" s="425"/>
      <c r="H43" s="425"/>
      <c r="I43" s="425"/>
      <c r="J43" s="425"/>
      <c r="K43" s="425"/>
      <c r="L43" s="421"/>
      <c r="M43" s="421"/>
      <c r="N43" s="421"/>
      <c r="O43" s="421"/>
      <c r="P43" s="421"/>
      <c r="Q43" s="421"/>
      <c r="R43" s="291"/>
      <c r="S43" s="199"/>
      <c r="T43" s="183" t="s">
        <v>1984</v>
      </c>
      <c r="U43" s="183" t="s">
        <v>2407</v>
      </c>
      <c r="V43" s="129" t="s">
        <v>139</v>
      </c>
      <c r="W43" s="129" t="s">
        <v>139</v>
      </c>
      <c r="X43" s="129" t="s">
        <v>139</v>
      </c>
      <c r="Y43" s="129" t="s">
        <v>139</v>
      </c>
      <c r="Z43" s="129" t="s">
        <v>139</v>
      </c>
    </row>
    <row r="44" spans="1:26" ht="45" x14ac:dyDescent="0.25">
      <c r="A44" s="428"/>
      <c r="B44" s="429"/>
      <c r="C44" s="425"/>
      <c r="D44" s="425"/>
      <c r="E44" s="425"/>
      <c r="F44" s="425"/>
      <c r="G44" s="425"/>
      <c r="H44" s="425"/>
      <c r="I44" s="425"/>
      <c r="J44" s="425"/>
      <c r="K44" s="425"/>
      <c r="L44" s="421"/>
      <c r="M44" s="421"/>
      <c r="N44" s="421"/>
      <c r="O44" s="421"/>
      <c r="P44" s="421"/>
      <c r="Q44" s="421"/>
      <c r="R44" s="291"/>
      <c r="S44" s="199"/>
      <c r="T44" s="183" t="s">
        <v>1986</v>
      </c>
      <c r="U44" s="183" t="s">
        <v>2408</v>
      </c>
      <c r="V44" s="129" t="s">
        <v>139</v>
      </c>
      <c r="W44" s="129" t="s">
        <v>139</v>
      </c>
      <c r="X44" s="129" t="s">
        <v>139</v>
      </c>
      <c r="Y44" s="129" t="s">
        <v>139</v>
      </c>
      <c r="Z44" s="129" t="s">
        <v>139</v>
      </c>
    </row>
    <row r="45" spans="1:26" ht="75" x14ac:dyDescent="0.25">
      <c r="A45" s="428"/>
      <c r="B45" s="429"/>
      <c r="C45" s="425"/>
      <c r="D45" s="425"/>
      <c r="E45" s="425"/>
      <c r="F45" s="425"/>
      <c r="G45" s="425"/>
      <c r="H45" s="425"/>
      <c r="I45" s="425"/>
      <c r="J45" s="425"/>
      <c r="K45" s="425"/>
      <c r="L45" s="421"/>
      <c r="M45" s="421"/>
      <c r="N45" s="421"/>
      <c r="O45" s="421"/>
      <c r="P45" s="421"/>
      <c r="Q45" s="421"/>
      <c r="R45" s="291"/>
      <c r="S45" s="199"/>
      <c r="T45" s="183" t="s">
        <v>1988</v>
      </c>
      <c r="U45" s="183" t="s">
        <v>2409</v>
      </c>
      <c r="V45" s="129" t="s">
        <v>139</v>
      </c>
      <c r="W45" s="129" t="s">
        <v>139</v>
      </c>
      <c r="X45" s="129" t="s">
        <v>139</v>
      </c>
      <c r="Y45" s="129" t="s">
        <v>139</v>
      </c>
      <c r="Z45" s="129" t="s">
        <v>139</v>
      </c>
    </row>
    <row r="46" spans="1:26" ht="45" x14ac:dyDescent="0.25">
      <c r="A46" s="428"/>
      <c r="B46" s="429"/>
      <c r="C46" s="425"/>
      <c r="D46" s="425"/>
      <c r="E46" s="425"/>
      <c r="F46" s="425"/>
      <c r="G46" s="425"/>
      <c r="H46" s="425"/>
      <c r="I46" s="425"/>
      <c r="J46" s="425"/>
      <c r="K46" s="425"/>
      <c r="L46" s="421"/>
      <c r="M46" s="421"/>
      <c r="N46" s="421"/>
      <c r="O46" s="421"/>
      <c r="P46" s="421"/>
      <c r="Q46" s="421"/>
      <c r="R46" s="291"/>
      <c r="S46" s="199"/>
      <c r="T46" s="183" t="s">
        <v>1990</v>
      </c>
      <c r="U46" s="183" t="s">
        <v>2410</v>
      </c>
      <c r="V46" s="129" t="s">
        <v>139</v>
      </c>
      <c r="W46" s="129" t="s">
        <v>139</v>
      </c>
      <c r="X46" s="129" t="s">
        <v>139</v>
      </c>
      <c r="Y46" s="129" t="s">
        <v>139</v>
      </c>
      <c r="Z46" s="129" t="s">
        <v>139</v>
      </c>
    </row>
    <row r="47" spans="1:26" ht="30" x14ac:dyDescent="0.25">
      <c r="A47" s="428"/>
      <c r="B47" s="429"/>
      <c r="C47" s="425"/>
      <c r="D47" s="425"/>
      <c r="E47" s="425"/>
      <c r="F47" s="425"/>
      <c r="G47" s="425"/>
      <c r="H47" s="425"/>
      <c r="I47" s="425"/>
      <c r="J47" s="425"/>
      <c r="K47" s="425"/>
      <c r="L47" s="421"/>
      <c r="M47" s="421"/>
      <c r="N47" s="421"/>
      <c r="O47" s="421"/>
      <c r="P47" s="421"/>
      <c r="Q47" s="421"/>
      <c r="R47" s="291"/>
      <c r="S47" s="199"/>
      <c r="T47" s="183" t="s">
        <v>1992</v>
      </c>
      <c r="U47" s="183" t="s">
        <v>2411</v>
      </c>
      <c r="V47" s="129" t="s">
        <v>139</v>
      </c>
      <c r="W47" s="129" t="s">
        <v>139</v>
      </c>
      <c r="X47" s="129" t="s">
        <v>139</v>
      </c>
      <c r="Y47" s="129" t="s">
        <v>139</v>
      </c>
      <c r="Z47" s="129" t="s">
        <v>139</v>
      </c>
    </row>
    <row r="48" spans="1:26" ht="30" x14ac:dyDescent="0.25">
      <c r="A48" s="428"/>
      <c r="B48" s="429"/>
      <c r="C48" s="425"/>
      <c r="D48" s="425"/>
      <c r="E48" s="425"/>
      <c r="F48" s="425"/>
      <c r="G48" s="425"/>
      <c r="H48" s="425"/>
      <c r="I48" s="425"/>
      <c r="J48" s="425"/>
      <c r="K48" s="425"/>
      <c r="L48" s="421"/>
      <c r="M48" s="421"/>
      <c r="N48" s="421"/>
      <c r="O48" s="421"/>
      <c r="P48" s="421"/>
      <c r="Q48" s="421"/>
      <c r="R48" s="291"/>
      <c r="S48" s="199"/>
      <c r="T48" s="183" t="s">
        <v>1994</v>
      </c>
      <c r="U48" s="183" t="s">
        <v>2412</v>
      </c>
      <c r="V48" s="129" t="s">
        <v>139</v>
      </c>
      <c r="W48" s="129" t="s">
        <v>139</v>
      </c>
      <c r="X48" s="129" t="s">
        <v>139</v>
      </c>
      <c r="Y48" s="129" t="s">
        <v>139</v>
      </c>
      <c r="Z48" s="129" t="s">
        <v>139</v>
      </c>
    </row>
    <row r="49" spans="1:26" ht="30" x14ac:dyDescent="0.25">
      <c r="A49" s="428"/>
      <c r="B49" s="429"/>
      <c r="C49" s="425"/>
      <c r="D49" s="425"/>
      <c r="E49" s="425"/>
      <c r="F49" s="425"/>
      <c r="G49" s="425"/>
      <c r="H49" s="425"/>
      <c r="I49" s="425"/>
      <c r="J49" s="425"/>
      <c r="K49" s="425"/>
      <c r="L49" s="421"/>
      <c r="M49" s="421"/>
      <c r="N49" s="421"/>
      <c r="O49" s="421"/>
      <c r="P49" s="421"/>
      <c r="Q49" s="421"/>
      <c r="R49" s="291"/>
      <c r="S49" s="199"/>
      <c r="T49" s="183" t="s">
        <v>1996</v>
      </c>
      <c r="U49" s="183" t="s">
        <v>2413</v>
      </c>
      <c r="V49" s="129" t="s">
        <v>139</v>
      </c>
      <c r="W49" s="129" t="s">
        <v>139</v>
      </c>
      <c r="X49" s="129" t="s">
        <v>139</v>
      </c>
      <c r="Y49" s="129" t="s">
        <v>139</v>
      </c>
      <c r="Z49" s="129" t="s">
        <v>139</v>
      </c>
    </row>
    <row r="50" spans="1:26" ht="60" x14ac:dyDescent="0.25">
      <c r="A50" s="428"/>
      <c r="B50" s="429"/>
      <c r="C50" s="425"/>
      <c r="D50" s="425"/>
      <c r="E50" s="425"/>
      <c r="F50" s="425"/>
      <c r="G50" s="425"/>
      <c r="H50" s="425"/>
      <c r="I50" s="425"/>
      <c r="J50" s="425"/>
      <c r="K50" s="425"/>
      <c r="L50" s="421"/>
      <c r="M50" s="421"/>
      <c r="N50" s="421"/>
      <c r="O50" s="421"/>
      <c r="P50" s="421"/>
      <c r="Q50" s="421"/>
      <c r="R50" s="291"/>
      <c r="S50" s="199"/>
      <c r="T50" s="183" t="s">
        <v>1998</v>
      </c>
      <c r="U50" s="183" t="s">
        <v>2414</v>
      </c>
      <c r="V50" s="129" t="s">
        <v>139</v>
      </c>
      <c r="W50" s="129" t="s">
        <v>139</v>
      </c>
      <c r="X50" s="129" t="s">
        <v>139</v>
      </c>
      <c r="Y50" s="129" t="s">
        <v>139</v>
      </c>
      <c r="Z50" s="129" t="s">
        <v>139</v>
      </c>
    </row>
    <row r="51" spans="1:26" x14ac:dyDescent="0.25">
      <c r="A51" s="428"/>
      <c r="B51" s="429"/>
      <c r="C51" s="425"/>
      <c r="D51" s="425"/>
      <c r="E51" s="425"/>
      <c r="F51" s="425"/>
      <c r="G51" s="425"/>
      <c r="H51" s="425"/>
      <c r="I51" s="425"/>
      <c r="J51" s="425"/>
      <c r="K51" s="425"/>
      <c r="L51" s="421"/>
      <c r="M51" s="421"/>
      <c r="N51" s="421"/>
      <c r="O51" s="421"/>
      <c r="P51" s="421"/>
      <c r="Q51" s="421"/>
      <c r="R51" s="291"/>
      <c r="S51" s="199"/>
      <c r="T51" s="183" t="s">
        <v>2000</v>
      </c>
      <c r="U51" s="183" t="s">
        <v>2415</v>
      </c>
      <c r="V51" s="129" t="s">
        <v>139</v>
      </c>
      <c r="W51" s="129" t="s">
        <v>139</v>
      </c>
      <c r="X51" s="129" t="s">
        <v>139</v>
      </c>
      <c r="Y51" s="129" t="s">
        <v>139</v>
      </c>
      <c r="Z51" s="129" t="s">
        <v>139</v>
      </c>
    </row>
    <row r="52" spans="1:26" ht="45" x14ac:dyDescent="0.25">
      <c r="A52" s="428"/>
      <c r="B52" s="429"/>
      <c r="C52" s="425"/>
      <c r="D52" s="425"/>
      <c r="E52" s="425"/>
      <c r="F52" s="425"/>
      <c r="G52" s="425"/>
      <c r="H52" s="425"/>
      <c r="I52" s="425"/>
      <c r="J52" s="425"/>
      <c r="K52" s="425"/>
      <c r="L52" s="421"/>
      <c r="M52" s="421"/>
      <c r="N52" s="421"/>
      <c r="O52" s="421"/>
      <c r="P52" s="421"/>
      <c r="Q52" s="421"/>
      <c r="R52" s="291"/>
      <c r="S52" s="199"/>
      <c r="T52" s="183" t="s">
        <v>2002</v>
      </c>
      <c r="U52" s="183" t="s">
        <v>2416</v>
      </c>
      <c r="V52" s="129" t="s">
        <v>139</v>
      </c>
      <c r="W52" s="129" t="s">
        <v>139</v>
      </c>
      <c r="X52" s="129" t="s">
        <v>139</v>
      </c>
      <c r="Y52" s="129" t="s">
        <v>139</v>
      </c>
      <c r="Z52" s="129" t="s">
        <v>139</v>
      </c>
    </row>
    <row r="53" spans="1:26" ht="15" customHeight="1" x14ac:dyDescent="0.25">
      <c r="A53" s="428"/>
      <c r="B53" s="429"/>
      <c r="C53" s="425"/>
      <c r="D53" s="425"/>
      <c r="E53" s="425"/>
      <c r="F53" s="425"/>
      <c r="G53" s="425"/>
      <c r="H53" s="425"/>
      <c r="I53" s="425"/>
      <c r="J53" s="425"/>
      <c r="K53" s="425"/>
      <c r="L53" s="421"/>
      <c r="M53" s="421"/>
      <c r="N53" s="421"/>
      <c r="O53" s="421"/>
      <c r="P53" s="421"/>
      <c r="Q53" s="421"/>
      <c r="R53" s="291"/>
      <c r="S53" s="199"/>
      <c r="T53" s="183" t="s">
        <v>2004</v>
      </c>
      <c r="U53" s="183" t="s">
        <v>2417</v>
      </c>
      <c r="V53" s="129" t="s">
        <v>139</v>
      </c>
      <c r="W53" s="129" t="s">
        <v>139</v>
      </c>
      <c r="X53" s="129" t="s">
        <v>139</v>
      </c>
      <c r="Y53" s="129" t="s">
        <v>139</v>
      </c>
      <c r="Z53" s="129" t="s">
        <v>139</v>
      </c>
    </row>
    <row r="54" spans="1:26" ht="60" x14ac:dyDescent="0.25">
      <c r="A54" s="428"/>
      <c r="B54" s="429"/>
      <c r="C54" s="425"/>
      <c r="D54" s="425"/>
      <c r="E54" s="425"/>
      <c r="F54" s="425"/>
      <c r="G54" s="425"/>
      <c r="H54" s="425"/>
      <c r="I54" s="425"/>
      <c r="J54" s="425"/>
      <c r="K54" s="425"/>
      <c r="L54" s="421"/>
      <c r="M54" s="421"/>
      <c r="N54" s="421"/>
      <c r="O54" s="421"/>
      <c r="P54" s="421"/>
      <c r="Q54" s="421"/>
      <c r="R54" s="291"/>
      <c r="S54" s="199"/>
      <c r="T54" s="183" t="s">
        <v>2006</v>
      </c>
      <c r="U54" s="183" t="s">
        <v>2418</v>
      </c>
      <c r="V54" s="129" t="s">
        <v>139</v>
      </c>
      <c r="W54" s="129" t="s">
        <v>139</v>
      </c>
      <c r="X54" s="129" t="s">
        <v>139</v>
      </c>
      <c r="Y54" s="129" t="s">
        <v>139</v>
      </c>
      <c r="Z54" s="129" t="s">
        <v>139</v>
      </c>
    </row>
    <row r="55" spans="1:26" ht="60" x14ac:dyDescent="0.25">
      <c r="A55" s="428"/>
      <c r="B55" s="429"/>
      <c r="C55" s="425"/>
      <c r="D55" s="425"/>
      <c r="E55" s="425"/>
      <c r="F55" s="425"/>
      <c r="G55" s="425"/>
      <c r="H55" s="425"/>
      <c r="I55" s="425"/>
      <c r="J55" s="425"/>
      <c r="K55" s="425"/>
      <c r="L55" s="421"/>
      <c r="M55" s="421"/>
      <c r="N55" s="421"/>
      <c r="O55" s="421"/>
      <c r="P55" s="421"/>
      <c r="Q55" s="421"/>
      <c r="R55" s="291"/>
      <c r="S55" s="199"/>
      <c r="T55" s="183" t="s">
        <v>2008</v>
      </c>
      <c r="U55" s="183" t="s">
        <v>2419</v>
      </c>
      <c r="V55" s="129" t="s">
        <v>139</v>
      </c>
      <c r="W55" s="129" t="s">
        <v>139</v>
      </c>
      <c r="X55" s="129" t="s">
        <v>139</v>
      </c>
      <c r="Y55" s="129" t="s">
        <v>139</v>
      </c>
      <c r="Z55" s="129" t="s">
        <v>139</v>
      </c>
    </row>
    <row r="56" spans="1:26" ht="30" x14ac:dyDescent="0.25">
      <c r="A56" s="428"/>
      <c r="B56" s="429"/>
      <c r="C56" s="425"/>
      <c r="D56" s="425"/>
      <c r="E56" s="425"/>
      <c r="F56" s="425"/>
      <c r="G56" s="425"/>
      <c r="H56" s="425"/>
      <c r="I56" s="425"/>
      <c r="J56" s="425"/>
      <c r="K56" s="425"/>
      <c r="L56" s="421"/>
      <c r="M56" s="421"/>
      <c r="N56" s="421"/>
      <c r="O56" s="421"/>
      <c r="P56" s="421"/>
      <c r="Q56" s="421"/>
      <c r="R56" s="291"/>
      <c r="S56" s="199"/>
      <c r="T56" s="183" t="s">
        <v>2010</v>
      </c>
      <c r="U56" s="183" t="s">
        <v>2420</v>
      </c>
      <c r="V56" s="129" t="s">
        <v>139</v>
      </c>
      <c r="W56" s="129" t="s">
        <v>139</v>
      </c>
      <c r="X56" s="129" t="s">
        <v>139</v>
      </c>
      <c r="Y56" s="129" t="s">
        <v>139</v>
      </c>
      <c r="Z56" s="129" t="s">
        <v>139</v>
      </c>
    </row>
    <row r="57" spans="1:26" ht="60" x14ac:dyDescent="0.25">
      <c r="A57" s="428"/>
      <c r="B57" s="429"/>
      <c r="C57" s="426"/>
      <c r="D57" s="426"/>
      <c r="E57" s="426"/>
      <c r="F57" s="426"/>
      <c r="G57" s="426"/>
      <c r="H57" s="426"/>
      <c r="I57" s="426"/>
      <c r="J57" s="426"/>
      <c r="K57" s="426"/>
      <c r="L57" s="422"/>
      <c r="M57" s="422"/>
      <c r="N57" s="422"/>
      <c r="O57" s="422"/>
      <c r="P57" s="422"/>
      <c r="Q57" s="422"/>
      <c r="R57" s="423"/>
      <c r="S57" s="133"/>
      <c r="T57" s="183" t="s">
        <v>2012</v>
      </c>
      <c r="U57" s="183" t="s">
        <v>2421</v>
      </c>
      <c r="V57" s="129" t="s">
        <v>139</v>
      </c>
      <c r="W57" s="129" t="s">
        <v>139</v>
      </c>
      <c r="X57" s="129" t="s">
        <v>139</v>
      </c>
      <c r="Y57" s="129" t="s">
        <v>139</v>
      </c>
      <c r="Z57" s="129" t="s">
        <v>139</v>
      </c>
    </row>
    <row r="58" spans="1:26" s="1" customFormat="1" ht="14.25" x14ac:dyDescent="0.25"/>
    <row r="59" spans="1:26" x14ac:dyDescent="0.25">
      <c r="L59" s="197"/>
      <c r="M59" s="197"/>
      <c r="N59" s="197"/>
      <c r="O59" s="197"/>
      <c r="P59" s="197"/>
      <c r="Q59" s="197"/>
    </row>
    <row r="60" spans="1:26" x14ac:dyDescent="0.25">
      <c r="L60" s="197"/>
      <c r="M60" s="197"/>
      <c r="N60" s="197"/>
      <c r="O60" s="197"/>
      <c r="P60" s="197"/>
      <c r="Q60" s="197"/>
    </row>
    <row r="61" spans="1:26" x14ac:dyDescent="0.25">
      <c r="L61" s="197"/>
      <c r="M61" s="197"/>
      <c r="N61" s="197"/>
      <c r="O61" s="197"/>
      <c r="P61" s="197"/>
      <c r="Q61" s="197"/>
    </row>
    <row r="62" spans="1:26" x14ac:dyDescent="0.25">
      <c r="L62" s="197"/>
      <c r="M62" s="197"/>
      <c r="N62" s="197"/>
      <c r="O62" s="197"/>
      <c r="P62" s="197"/>
      <c r="Q62" s="197"/>
    </row>
    <row r="63" spans="1:26" x14ac:dyDescent="0.25">
      <c r="L63" s="197"/>
      <c r="M63" s="197"/>
      <c r="N63" s="197"/>
      <c r="O63" s="197"/>
      <c r="P63" s="197"/>
      <c r="Q63" s="197"/>
    </row>
    <row r="64" spans="1:26" x14ac:dyDescent="0.25">
      <c r="L64" s="197"/>
      <c r="M64" s="197"/>
      <c r="N64" s="197"/>
      <c r="O64" s="197"/>
      <c r="P64" s="197"/>
      <c r="Q64" s="197"/>
    </row>
    <row r="65" spans="12:17" x14ac:dyDescent="0.25">
      <c r="L65" s="197"/>
      <c r="M65" s="197"/>
      <c r="N65" s="197"/>
      <c r="O65" s="197"/>
      <c r="P65" s="197"/>
      <c r="Q65" s="197"/>
    </row>
    <row r="66" spans="12:17" x14ac:dyDescent="0.25">
      <c r="L66" s="197"/>
      <c r="M66" s="197"/>
      <c r="N66" s="197"/>
      <c r="O66" s="197"/>
      <c r="P66" s="197"/>
      <c r="Q66" s="197"/>
    </row>
    <row r="67" spans="12:17" x14ac:dyDescent="0.25">
      <c r="L67" s="197"/>
      <c r="M67" s="197"/>
      <c r="N67" s="197"/>
      <c r="O67" s="197"/>
      <c r="P67" s="197"/>
      <c r="Q67" s="197"/>
    </row>
    <row r="68" spans="12:17" x14ac:dyDescent="0.25">
      <c r="L68" s="197"/>
      <c r="M68" s="197"/>
      <c r="N68" s="197"/>
      <c r="O68" s="197"/>
      <c r="P68" s="197"/>
      <c r="Q68" s="197"/>
    </row>
    <row r="69" spans="12:17" x14ac:dyDescent="0.25">
      <c r="L69" s="197"/>
      <c r="M69" s="197"/>
      <c r="N69" s="197"/>
      <c r="O69" s="197"/>
      <c r="P69" s="197"/>
      <c r="Q69" s="197"/>
    </row>
    <row r="70" spans="12:17" x14ac:dyDescent="0.25">
      <c r="L70" s="197"/>
      <c r="M70" s="197"/>
      <c r="N70" s="197"/>
      <c r="O70" s="197"/>
      <c r="P70" s="197"/>
      <c r="Q70" s="197"/>
    </row>
    <row r="71" spans="12:17" x14ac:dyDescent="0.25">
      <c r="L71" s="197"/>
      <c r="M71" s="197"/>
      <c r="N71" s="197"/>
      <c r="O71" s="197"/>
      <c r="P71" s="197"/>
      <c r="Q71" s="197"/>
    </row>
    <row r="72" spans="12:17" x14ac:dyDescent="0.25">
      <c r="L72" s="197"/>
      <c r="M72" s="197"/>
      <c r="N72" s="197"/>
      <c r="O72" s="197"/>
      <c r="P72" s="197"/>
      <c r="Q72" s="197"/>
    </row>
    <row r="73" spans="12:17" x14ac:dyDescent="0.25">
      <c r="L73" s="197"/>
      <c r="M73" s="197"/>
      <c r="N73" s="197"/>
      <c r="O73" s="197"/>
      <c r="P73" s="197"/>
      <c r="Q73" s="197"/>
    </row>
    <row r="74" spans="12:17" x14ac:dyDescent="0.25">
      <c r="L74" s="197"/>
      <c r="M74" s="197"/>
      <c r="N74" s="197"/>
      <c r="O74" s="197"/>
      <c r="P74" s="197"/>
      <c r="Q74" s="197"/>
    </row>
    <row r="75" spans="12:17" x14ac:dyDescent="0.25">
      <c r="L75" s="197"/>
      <c r="M75" s="197"/>
      <c r="N75" s="197"/>
      <c r="O75" s="197"/>
      <c r="P75" s="197"/>
      <c r="Q75" s="197"/>
    </row>
    <row r="76" spans="12:17" x14ac:dyDescent="0.25">
      <c r="L76" s="197"/>
      <c r="M76" s="197"/>
      <c r="N76" s="197"/>
      <c r="O76" s="197"/>
      <c r="P76" s="197"/>
      <c r="Q76" s="197"/>
    </row>
    <row r="77" spans="12:17" x14ac:dyDescent="0.25">
      <c r="L77" s="197"/>
      <c r="M77" s="197"/>
      <c r="N77" s="197"/>
      <c r="O77" s="197"/>
      <c r="P77" s="197"/>
      <c r="Q77" s="197"/>
    </row>
    <row r="78" spans="12:17" x14ac:dyDescent="0.25">
      <c r="L78" s="197"/>
      <c r="M78" s="197"/>
      <c r="N78" s="197"/>
      <c r="O78" s="197"/>
      <c r="P78" s="197"/>
      <c r="Q78" s="197"/>
    </row>
    <row r="79" spans="12:17" x14ac:dyDescent="0.25">
      <c r="L79" s="197"/>
      <c r="M79" s="197"/>
      <c r="N79" s="197"/>
      <c r="O79" s="197"/>
      <c r="P79" s="197"/>
      <c r="Q79" s="197"/>
    </row>
    <row r="80" spans="12:17" x14ac:dyDescent="0.25">
      <c r="L80" s="197"/>
      <c r="M80" s="197"/>
      <c r="N80" s="197"/>
      <c r="O80" s="197"/>
      <c r="P80" s="197"/>
      <c r="Q80" s="197"/>
    </row>
    <row r="81" spans="12:17" x14ac:dyDescent="0.25">
      <c r="L81" s="197"/>
      <c r="M81" s="197"/>
      <c r="N81" s="197"/>
      <c r="O81" s="197"/>
      <c r="P81" s="197"/>
      <c r="Q81" s="197"/>
    </row>
    <row r="82" spans="12:17" x14ac:dyDescent="0.25">
      <c r="L82" s="197"/>
      <c r="M82" s="197"/>
      <c r="N82" s="197"/>
      <c r="O82" s="197"/>
      <c r="P82" s="197"/>
      <c r="Q82" s="197"/>
    </row>
    <row r="83" spans="12:17" x14ac:dyDescent="0.25">
      <c r="L83" s="197"/>
      <c r="M83" s="197"/>
      <c r="N83" s="197"/>
      <c r="O83" s="197"/>
      <c r="P83" s="197"/>
      <c r="Q83" s="197"/>
    </row>
    <row r="84" spans="12:17" x14ac:dyDescent="0.25">
      <c r="L84" s="197"/>
      <c r="M84" s="197"/>
      <c r="N84" s="197"/>
      <c r="O84" s="197"/>
      <c r="P84" s="197"/>
      <c r="Q84" s="197"/>
    </row>
    <row r="85" spans="12:17" x14ac:dyDescent="0.25">
      <c r="L85" s="197"/>
      <c r="M85" s="197"/>
      <c r="N85" s="197"/>
      <c r="O85" s="197"/>
      <c r="P85" s="197"/>
      <c r="Q85" s="197"/>
    </row>
    <row r="86" spans="12:17" x14ac:dyDescent="0.25">
      <c r="L86" s="197"/>
      <c r="M86" s="197"/>
      <c r="N86" s="197"/>
      <c r="O86" s="197"/>
      <c r="P86" s="197"/>
      <c r="Q86" s="197"/>
    </row>
    <row r="87" spans="12:17" x14ac:dyDescent="0.25">
      <c r="L87" s="197"/>
      <c r="M87" s="197"/>
      <c r="N87" s="197"/>
      <c r="O87" s="197"/>
      <c r="P87" s="197"/>
      <c r="Q87" s="197"/>
    </row>
    <row r="88" spans="12:17" x14ac:dyDescent="0.25">
      <c r="L88" s="197"/>
      <c r="M88" s="197"/>
      <c r="N88" s="197"/>
      <c r="O88" s="197"/>
      <c r="P88" s="197"/>
      <c r="Q88" s="197"/>
    </row>
    <row r="89" spans="12:17" x14ac:dyDescent="0.25">
      <c r="L89" s="197"/>
      <c r="M89" s="197"/>
      <c r="N89" s="197"/>
      <c r="O89" s="197"/>
      <c r="P89" s="197"/>
      <c r="Q89" s="197"/>
    </row>
    <row r="90" spans="12:17" x14ac:dyDescent="0.25">
      <c r="L90" s="197"/>
      <c r="M90" s="197"/>
      <c r="N90" s="197"/>
      <c r="O90" s="197"/>
      <c r="P90" s="197"/>
      <c r="Q90" s="197"/>
    </row>
    <row r="91" spans="12:17" x14ac:dyDescent="0.25">
      <c r="L91" s="197"/>
      <c r="M91" s="197"/>
      <c r="N91" s="197"/>
      <c r="O91" s="197"/>
      <c r="P91" s="197"/>
      <c r="Q91" s="197"/>
    </row>
    <row r="92" spans="12:17" x14ac:dyDescent="0.25">
      <c r="L92" s="197"/>
      <c r="M92" s="197"/>
      <c r="N92" s="197"/>
      <c r="O92" s="197"/>
      <c r="P92" s="197"/>
      <c r="Q92" s="197"/>
    </row>
    <row r="93" spans="12:17" x14ac:dyDescent="0.25">
      <c r="L93" s="197"/>
      <c r="M93" s="197"/>
      <c r="N93" s="197"/>
      <c r="O93" s="197"/>
      <c r="P93" s="197"/>
      <c r="Q93" s="197"/>
    </row>
    <row r="94" spans="12:17" x14ac:dyDescent="0.25">
      <c r="L94" s="197"/>
      <c r="M94" s="197"/>
      <c r="N94" s="197"/>
      <c r="O94" s="197"/>
      <c r="P94" s="197"/>
      <c r="Q94" s="197"/>
    </row>
    <row r="95" spans="12:17" x14ac:dyDescent="0.25">
      <c r="L95" s="197"/>
      <c r="M95" s="197"/>
      <c r="N95" s="197"/>
      <c r="O95" s="197"/>
      <c r="P95" s="197"/>
      <c r="Q95" s="197"/>
    </row>
    <row r="96" spans="12:17" x14ac:dyDescent="0.25">
      <c r="L96" s="197"/>
      <c r="M96" s="197"/>
      <c r="N96" s="197"/>
      <c r="O96" s="197"/>
      <c r="P96" s="197"/>
      <c r="Q96" s="197"/>
    </row>
    <row r="97" spans="12:17" x14ac:dyDescent="0.25">
      <c r="L97" s="197"/>
      <c r="M97" s="197"/>
      <c r="N97" s="197"/>
      <c r="O97" s="197"/>
      <c r="P97" s="197"/>
      <c r="Q97" s="197"/>
    </row>
    <row r="98" spans="12:17" x14ac:dyDescent="0.25">
      <c r="L98" s="197"/>
      <c r="M98" s="197"/>
      <c r="N98" s="197"/>
      <c r="O98" s="197"/>
      <c r="P98" s="197"/>
      <c r="Q98" s="197"/>
    </row>
    <row r="99" spans="12:17" x14ac:dyDescent="0.25">
      <c r="L99" s="197"/>
      <c r="M99" s="197"/>
      <c r="N99" s="197"/>
      <c r="O99" s="197"/>
      <c r="P99" s="197"/>
      <c r="Q99" s="197"/>
    </row>
    <row r="100" spans="12:17" x14ac:dyDescent="0.25">
      <c r="L100" s="197"/>
      <c r="M100" s="197"/>
      <c r="N100" s="197"/>
      <c r="O100" s="197"/>
      <c r="P100" s="197"/>
      <c r="Q100" s="197"/>
    </row>
    <row r="101" spans="12:17" x14ac:dyDescent="0.25">
      <c r="L101" s="197"/>
      <c r="M101" s="197"/>
      <c r="N101" s="197"/>
      <c r="O101" s="197"/>
      <c r="P101" s="197"/>
      <c r="Q101" s="197"/>
    </row>
  </sheetData>
  <mergeCells count="53">
    <mergeCell ref="P7:P57"/>
    <mergeCell ref="Q7:Q57"/>
    <mergeCell ref="R7:R57"/>
    <mergeCell ref="I7:I57"/>
    <mergeCell ref="J7:J57"/>
    <mergeCell ref="K7:K57"/>
    <mergeCell ref="L7:L57"/>
    <mergeCell ref="M7:M57"/>
    <mergeCell ref="N7:N57"/>
    <mergeCell ref="Z3:Z4"/>
    <mergeCell ref="A5:A57"/>
    <mergeCell ref="B5:B57"/>
    <mergeCell ref="C7:C57"/>
    <mergeCell ref="D7:D57"/>
    <mergeCell ref="E7:E57"/>
    <mergeCell ref="F7:F57"/>
    <mergeCell ref="G7:G57"/>
    <mergeCell ref="H7:H57"/>
    <mergeCell ref="R3:R4"/>
    <mergeCell ref="T3:T4"/>
    <mergeCell ref="U3:U4"/>
    <mergeCell ref="V3:V4"/>
    <mergeCell ref="W3:W4"/>
    <mergeCell ref="X3:X4"/>
    <mergeCell ref="O7:O57"/>
    <mergeCell ref="J3:J4"/>
    <mergeCell ref="K3:K4"/>
    <mergeCell ref="L3:L4"/>
    <mergeCell ref="M3:M4"/>
    <mergeCell ref="Y3:Y4"/>
    <mergeCell ref="N3:Q3"/>
    <mergeCell ref="A1:B1"/>
    <mergeCell ref="A3:A4"/>
    <mergeCell ref="B3:B4"/>
    <mergeCell ref="C3:C4"/>
    <mergeCell ref="D3:D4"/>
    <mergeCell ref="E3:E4"/>
    <mergeCell ref="F3:F4"/>
    <mergeCell ref="G3:G4"/>
    <mergeCell ref="H3:H4"/>
    <mergeCell ref="C1:D1"/>
    <mergeCell ref="E1:F1"/>
    <mergeCell ref="G1:H1"/>
    <mergeCell ref="I1:J1"/>
    <mergeCell ref="K1:L1"/>
    <mergeCell ref="I3:I4"/>
    <mergeCell ref="W1:X1"/>
    <mergeCell ref="Y1:Z1"/>
    <mergeCell ref="M1:N1"/>
    <mergeCell ref="O1:P1"/>
    <mergeCell ref="Q1:R1"/>
    <mergeCell ref="S1:T1"/>
    <mergeCell ref="U1:V1"/>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showRowColHeaders="0" zoomScale="110" zoomScaleNormal="110" workbookViewId="0">
      <pane xSplit="2" ySplit="4" topLeftCell="C5" activePane="bottomRight" state="frozen"/>
      <selection pane="topRight" activeCell="E22" sqref="E22"/>
      <selection pane="bottomLeft" activeCell="E22" sqref="E22"/>
      <selection pane="bottomRight" activeCell="E5" sqref="E5"/>
    </sheetView>
  </sheetViews>
  <sheetFormatPr baseColWidth="10" defaultColWidth="11.42578125" defaultRowHeight="15" x14ac:dyDescent="0.25"/>
  <cols>
    <col min="1" max="4" width="20.7109375" style="3" customWidth="1"/>
    <col min="5" max="5" width="60.7109375" style="3" bestFit="1" customWidth="1"/>
    <col min="6" max="6" width="31.42578125" style="3" bestFit="1" customWidth="1"/>
    <col min="7" max="7" width="84.140625" style="3" bestFit="1" customWidth="1"/>
    <col min="8" max="8" width="20.42578125" style="3" bestFit="1" customWidth="1"/>
    <col min="9" max="9" width="13.140625" style="3" bestFit="1" customWidth="1"/>
    <col min="10" max="10" width="14.42578125" style="3" bestFit="1" customWidth="1"/>
    <col min="11" max="11" width="39.28515625" style="3" bestFit="1" customWidth="1"/>
    <col min="12" max="12" width="17.28515625" style="3" bestFit="1" customWidth="1"/>
    <col min="13" max="13" width="15.28515625" style="3" bestFit="1" customWidth="1"/>
    <col min="14" max="16" width="20.7109375" style="3" customWidth="1"/>
    <col min="17" max="17" width="10.42578125" style="3" customWidth="1"/>
    <col min="18" max="18" width="62.42578125" style="3" customWidth="1"/>
    <col min="19" max="19" width="3.28515625" style="43" customWidth="1"/>
    <col min="20" max="20" width="42" style="3" customWidth="1"/>
    <col min="21" max="21" width="20.7109375" style="3" customWidth="1"/>
    <col min="22" max="26" width="11.42578125" style="3"/>
    <col min="27" max="27" width="11.42578125" style="4" customWidth="1"/>
    <col min="28" max="16384" width="11.42578125" style="4"/>
  </cols>
  <sheetData>
    <row r="1" spans="1:26" s="1" customFormat="1" ht="56.25" customHeight="1" x14ac:dyDescent="0.25">
      <c r="A1" s="443"/>
      <c r="B1" s="444"/>
      <c r="C1" s="299" t="s">
        <v>2422</v>
      </c>
      <c r="D1" s="299"/>
      <c r="E1" s="299"/>
      <c r="F1" s="299"/>
      <c r="G1" s="299"/>
      <c r="H1" s="299"/>
      <c r="I1" s="299"/>
      <c r="J1" s="299"/>
      <c r="K1" s="299"/>
      <c r="L1" s="299"/>
      <c r="M1" s="299"/>
      <c r="N1" s="299"/>
      <c r="O1" s="299"/>
      <c r="P1" s="299"/>
      <c r="Q1" s="299"/>
      <c r="R1" s="299"/>
      <c r="S1" s="299"/>
      <c r="T1" s="299"/>
      <c r="U1" s="299"/>
      <c r="V1" s="299"/>
      <c r="W1" s="299"/>
      <c r="X1" s="299"/>
      <c r="Y1" s="299"/>
      <c r="Z1" s="299"/>
    </row>
    <row r="2" spans="1:26" ht="15.75" thickBot="1" x14ac:dyDescent="0.3">
      <c r="B2" s="2"/>
      <c r="C2" s="2"/>
      <c r="D2" s="2"/>
      <c r="E2" s="2"/>
      <c r="F2" s="2"/>
      <c r="G2" s="2"/>
      <c r="H2" s="2"/>
      <c r="I2" s="2"/>
      <c r="J2" s="2"/>
      <c r="K2" s="2"/>
      <c r="L2" s="2"/>
      <c r="M2" s="2"/>
      <c r="O2" s="2"/>
      <c r="P2" s="2"/>
      <c r="Q2" s="2"/>
      <c r="R2" s="2"/>
      <c r="T2" s="2"/>
      <c r="U2" s="2"/>
      <c r="V2" s="2"/>
      <c r="W2" s="2"/>
      <c r="X2" s="2"/>
      <c r="Y2" s="2"/>
      <c r="Z2" s="2"/>
    </row>
    <row r="3" spans="1:26" ht="35.1" customHeight="1" thickTop="1" x14ac:dyDescent="0.25">
      <c r="A3" s="369" t="s">
        <v>79</v>
      </c>
      <c r="B3" s="293" t="s">
        <v>80</v>
      </c>
      <c r="C3" s="292" t="s">
        <v>81</v>
      </c>
      <c r="D3" s="292" t="s">
        <v>82</v>
      </c>
      <c r="E3" s="293" t="s">
        <v>83</v>
      </c>
      <c r="F3" s="293" t="s">
        <v>84</v>
      </c>
      <c r="G3" s="292" t="s">
        <v>85</v>
      </c>
      <c r="H3" s="292" t="s">
        <v>86</v>
      </c>
      <c r="I3" s="292" t="s">
        <v>87</v>
      </c>
      <c r="J3" s="292" t="s">
        <v>88</v>
      </c>
      <c r="K3" s="292" t="s">
        <v>89</v>
      </c>
      <c r="L3" s="293" t="s">
        <v>90</v>
      </c>
      <c r="M3" s="293" t="s">
        <v>91</v>
      </c>
      <c r="N3" s="294" t="s">
        <v>92</v>
      </c>
      <c r="O3" s="295"/>
      <c r="P3" s="295"/>
      <c r="Q3" s="296"/>
      <c r="R3" s="362" t="s">
        <v>93</v>
      </c>
      <c r="S3" s="48"/>
      <c r="T3" s="363" t="s">
        <v>94</v>
      </c>
      <c r="U3" s="363" t="s">
        <v>1</v>
      </c>
      <c r="V3" s="363">
        <v>2021</v>
      </c>
      <c r="W3" s="363">
        <v>2022</v>
      </c>
      <c r="X3" s="372">
        <v>2023</v>
      </c>
      <c r="Y3" s="363">
        <v>2024</v>
      </c>
      <c r="Z3" s="372">
        <v>2025</v>
      </c>
    </row>
    <row r="4" spans="1:26" ht="16.5" thickBot="1" x14ac:dyDescent="0.3">
      <c r="A4" s="445"/>
      <c r="B4" s="364"/>
      <c r="C4" s="363"/>
      <c r="D4" s="293"/>
      <c r="E4" s="419"/>
      <c r="F4" s="419"/>
      <c r="G4" s="293"/>
      <c r="H4" s="293"/>
      <c r="I4" s="293"/>
      <c r="J4" s="293"/>
      <c r="K4" s="293"/>
      <c r="L4" s="419"/>
      <c r="M4" s="419"/>
      <c r="N4" s="178" t="s">
        <v>95</v>
      </c>
      <c r="O4" s="50" t="s">
        <v>96</v>
      </c>
      <c r="P4" s="178" t="s">
        <v>97</v>
      </c>
      <c r="Q4" s="50" t="s">
        <v>98</v>
      </c>
      <c r="R4" s="414"/>
      <c r="S4" s="51"/>
      <c r="T4" s="293"/>
      <c r="U4" s="293"/>
      <c r="V4" s="293"/>
      <c r="W4" s="293"/>
      <c r="X4" s="373"/>
      <c r="Y4" s="293"/>
      <c r="Z4" s="373"/>
    </row>
    <row r="5" spans="1:26" ht="195" x14ac:dyDescent="0.25">
      <c r="A5" s="284" t="s">
        <v>2423</v>
      </c>
      <c r="B5" s="365" t="s">
        <v>2424</v>
      </c>
      <c r="C5" s="128" t="s">
        <v>2425</v>
      </c>
      <c r="D5" s="128" t="s">
        <v>2426</v>
      </c>
      <c r="E5" s="128" t="s">
        <v>2427</v>
      </c>
      <c r="F5" s="128" t="s">
        <v>2428</v>
      </c>
      <c r="G5" s="128" t="s">
        <v>2429</v>
      </c>
      <c r="H5" s="128" t="s">
        <v>746</v>
      </c>
      <c r="I5" s="119" t="s">
        <v>330</v>
      </c>
      <c r="J5" s="119" t="s">
        <v>122</v>
      </c>
      <c r="K5" s="66" t="s">
        <v>2430</v>
      </c>
      <c r="L5" s="214">
        <v>350000</v>
      </c>
      <c r="M5" s="70">
        <v>0.25</v>
      </c>
      <c r="N5" s="67">
        <v>0</v>
      </c>
      <c r="O5" s="67">
        <v>0.4</v>
      </c>
      <c r="P5" s="67">
        <v>0</v>
      </c>
      <c r="Q5" s="67">
        <v>0.6</v>
      </c>
      <c r="R5" s="128" t="s">
        <v>2431</v>
      </c>
      <c r="S5" s="53"/>
      <c r="T5" s="119" t="s">
        <v>2432</v>
      </c>
      <c r="U5" s="119" t="s">
        <v>2433</v>
      </c>
      <c r="V5" s="122" t="s">
        <v>139</v>
      </c>
      <c r="W5" s="122" t="s">
        <v>139</v>
      </c>
      <c r="X5" s="121" t="s">
        <v>139</v>
      </c>
      <c r="Y5" s="122" t="s">
        <v>139</v>
      </c>
      <c r="Z5" s="121" t="s">
        <v>139</v>
      </c>
    </row>
    <row r="6" spans="1:26" ht="165" x14ac:dyDescent="0.25">
      <c r="A6" s="285"/>
      <c r="B6" s="365"/>
      <c r="C6" s="128" t="s">
        <v>2425</v>
      </c>
      <c r="D6" s="128" t="s">
        <v>2434</v>
      </c>
      <c r="E6" s="128" t="s">
        <v>2435</v>
      </c>
      <c r="F6" s="128" t="s">
        <v>2435</v>
      </c>
      <c r="G6" s="128" t="s">
        <v>2436</v>
      </c>
      <c r="H6" s="128" t="s">
        <v>113</v>
      </c>
      <c r="I6" s="128" t="s">
        <v>114</v>
      </c>
      <c r="J6" s="128" t="s">
        <v>2437</v>
      </c>
      <c r="K6" s="128" t="s">
        <v>2438</v>
      </c>
      <c r="L6" s="215">
        <v>12000000</v>
      </c>
      <c r="M6" s="130">
        <v>0.25</v>
      </c>
      <c r="N6" s="130">
        <v>0</v>
      </c>
      <c r="O6" s="130">
        <v>0</v>
      </c>
      <c r="P6" s="130">
        <v>0</v>
      </c>
      <c r="Q6" s="130">
        <v>1</v>
      </c>
      <c r="R6" s="128" t="s">
        <v>2439</v>
      </c>
      <c r="S6" s="57"/>
      <c r="T6" s="128" t="s">
        <v>2440</v>
      </c>
      <c r="U6" s="119" t="s">
        <v>2441</v>
      </c>
      <c r="V6" s="122" t="s">
        <v>139</v>
      </c>
      <c r="W6" s="122" t="s">
        <v>139</v>
      </c>
      <c r="X6" s="121" t="s">
        <v>139</v>
      </c>
      <c r="Y6" s="122" t="s">
        <v>139</v>
      </c>
      <c r="Z6" s="121" t="s">
        <v>139</v>
      </c>
    </row>
    <row r="7" spans="1:26" ht="33.950000000000003" customHeight="1" x14ac:dyDescent="0.25">
      <c r="A7" s="285"/>
      <c r="B7" s="365"/>
      <c r="C7" s="359" t="s">
        <v>2425</v>
      </c>
      <c r="D7" s="359" t="s">
        <v>2434</v>
      </c>
      <c r="E7" s="359" t="s">
        <v>2442</v>
      </c>
      <c r="F7" s="359" t="s">
        <v>2442</v>
      </c>
      <c r="G7" s="359" t="s">
        <v>2443</v>
      </c>
      <c r="H7" s="359" t="s">
        <v>113</v>
      </c>
      <c r="I7" s="272" t="s">
        <v>114</v>
      </c>
      <c r="J7" s="272" t="s">
        <v>122</v>
      </c>
      <c r="K7" s="272" t="s">
        <v>2444</v>
      </c>
      <c r="L7" s="446">
        <f>22500000+16000000</f>
        <v>38500000</v>
      </c>
      <c r="M7" s="275">
        <v>0.4</v>
      </c>
      <c r="N7" s="275">
        <v>0</v>
      </c>
      <c r="O7" s="275">
        <v>0</v>
      </c>
      <c r="P7" s="275">
        <v>0.5</v>
      </c>
      <c r="Q7" s="275">
        <v>0.5</v>
      </c>
      <c r="R7" s="272" t="s">
        <v>2445</v>
      </c>
      <c r="S7" s="57"/>
      <c r="T7" s="128" t="s">
        <v>2446</v>
      </c>
      <c r="U7" s="119" t="s">
        <v>2447</v>
      </c>
      <c r="V7" s="122" t="s">
        <v>139</v>
      </c>
      <c r="W7" s="122" t="s">
        <v>139</v>
      </c>
      <c r="X7" s="121" t="s">
        <v>139</v>
      </c>
      <c r="Y7" s="122" t="s">
        <v>139</v>
      </c>
      <c r="Z7" s="121" t="s">
        <v>139</v>
      </c>
    </row>
    <row r="8" spans="1:26" x14ac:dyDescent="0.25">
      <c r="A8" s="285"/>
      <c r="B8" s="365"/>
      <c r="C8" s="359"/>
      <c r="D8" s="359"/>
      <c r="E8" s="359"/>
      <c r="F8" s="359"/>
      <c r="G8" s="359"/>
      <c r="H8" s="359"/>
      <c r="I8" s="273"/>
      <c r="J8" s="273"/>
      <c r="K8" s="273"/>
      <c r="L8" s="447"/>
      <c r="M8" s="276"/>
      <c r="N8" s="276"/>
      <c r="O8" s="276"/>
      <c r="P8" s="276"/>
      <c r="Q8" s="276"/>
      <c r="R8" s="273"/>
      <c r="S8" s="57"/>
      <c r="T8" s="128" t="s">
        <v>2448</v>
      </c>
      <c r="U8" s="119" t="s">
        <v>2449</v>
      </c>
      <c r="V8" s="122" t="s">
        <v>139</v>
      </c>
      <c r="W8" s="122" t="s">
        <v>139</v>
      </c>
      <c r="X8" s="121" t="s">
        <v>139</v>
      </c>
      <c r="Y8" s="122" t="s">
        <v>139</v>
      </c>
      <c r="Z8" s="121" t="s">
        <v>139</v>
      </c>
    </row>
    <row r="9" spans="1:26" x14ac:dyDescent="0.25">
      <c r="A9" s="285"/>
      <c r="B9" s="365"/>
      <c r="C9" s="359"/>
      <c r="D9" s="359"/>
      <c r="E9" s="359"/>
      <c r="F9" s="359"/>
      <c r="G9" s="359"/>
      <c r="H9" s="359"/>
      <c r="I9" s="273"/>
      <c r="J9" s="273"/>
      <c r="K9" s="273"/>
      <c r="L9" s="447"/>
      <c r="M9" s="276"/>
      <c r="N9" s="276"/>
      <c r="O9" s="276"/>
      <c r="P9" s="276"/>
      <c r="Q9" s="276"/>
      <c r="R9" s="273"/>
      <c r="S9" s="57"/>
      <c r="T9" s="128" t="s">
        <v>2450</v>
      </c>
      <c r="U9" s="119" t="s">
        <v>2451</v>
      </c>
      <c r="V9" s="122" t="s">
        <v>139</v>
      </c>
      <c r="W9" s="122" t="s">
        <v>139</v>
      </c>
      <c r="X9" s="121" t="s">
        <v>139</v>
      </c>
      <c r="Y9" s="122" t="s">
        <v>139</v>
      </c>
      <c r="Z9" s="121" t="s">
        <v>139</v>
      </c>
    </row>
    <row r="10" spans="1:26" x14ac:dyDescent="0.25">
      <c r="A10" s="285"/>
      <c r="B10" s="365"/>
      <c r="C10" s="359"/>
      <c r="D10" s="359"/>
      <c r="E10" s="359"/>
      <c r="F10" s="359"/>
      <c r="G10" s="359"/>
      <c r="H10" s="359"/>
      <c r="I10" s="273"/>
      <c r="J10" s="273"/>
      <c r="K10" s="273"/>
      <c r="L10" s="447"/>
      <c r="M10" s="276"/>
      <c r="N10" s="276"/>
      <c r="O10" s="276"/>
      <c r="P10" s="276"/>
      <c r="Q10" s="276"/>
      <c r="R10" s="273"/>
      <c r="S10" s="57"/>
      <c r="T10" s="128" t="s">
        <v>2452</v>
      </c>
      <c r="U10" s="119" t="s">
        <v>2453</v>
      </c>
      <c r="V10" s="122" t="s">
        <v>139</v>
      </c>
      <c r="W10" s="122" t="s">
        <v>139</v>
      </c>
      <c r="X10" s="121" t="s">
        <v>139</v>
      </c>
      <c r="Y10" s="122" t="s">
        <v>139</v>
      </c>
      <c r="Z10" s="121" t="s">
        <v>139</v>
      </c>
    </row>
    <row r="11" spans="1:26" x14ac:dyDescent="0.25">
      <c r="A11" s="285"/>
      <c r="B11" s="365"/>
      <c r="C11" s="359"/>
      <c r="D11" s="359"/>
      <c r="E11" s="359"/>
      <c r="F11" s="359"/>
      <c r="G11" s="359"/>
      <c r="H11" s="359"/>
      <c r="I11" s="273"/>
      <c r="J11" s="273"/>
      <c r="K11" s="273"/>
      <c r="L11" s="447"/>
      <c r="M11" s="276"/>
      <c r="N11" s="276"/>
      <c r="O11" s="276"/>
      <c r="P11" s="276"/>
      <c r="Q11" s="276"/>
      <c r="R11" s="273"/>
      <c r="S11" s="57"/>
      <c r="T11" s="128" t="s">
        <v>2454</v>
      </c>
      <c r="U11" s="119" t="s">
        <v>2455</v>
      </c>
      <c r="V11" s="122" t="s">
        <v>139</v>
      </c>
      <c r="W11" s="122" t="s">
        <v>139</v>
      </c>
      <c r="X11" s="121" t="s">
        <v>139</v>
      </c>
      <c r="Y11" s="122" t="s">
        <v>139</v>
      </c>
      <c r="Z11" s="121" t="s">
        <v>139</v>
      </c>
    </row>
    <row r="12" spans="1:26" ht="45" x14ac:dyDescent="0.25">
      <c r="A12" s="285"/>
      <c r="B12" s="365"/>
      <c r="C12" s="359"/>
      <c r="D12" s="359"/>
      <c r="E12" s="359"/>
      <c r="F12" s="359"/>
      <c r="G12" s="359"/>
      <c r="H12" s="359"/>
      <c r="I12" s="273"/>
      <c r="J12" s="273"/>
      <c r="K12" s="273"/>
      <c r="L12" s="447"/>
      <c r="M12" s="276"/>
      <c r="N12" s="276"/>
      <c r="O12" s="276"/>
      <c r="P12" s="276"/>
      <c r="Q12" s="276"/>
      <c r="R12" s="273"/>
      <c r="S12" s="57"/>
      <c r="T12" s="128" t="s">
        <v>2456</v>
      </c>
      <c r="U12" s="119" t="s">
        <v>2457</v>
      </c>
      <c r="V12" s="122" t="s">
        <v>139</v>
      </c>
      <c r="W12" s="122" t="s">
        <v>139</v>
      </c>
      <c r="X12" s="121" t="s">
        <v>139</v>
      </c>
      <c r="Y12" s="122" t="s">
        <v>139</v>
      </c>
      <c r="Z12" s="121" t="s">
        <v>139</v>
      </c>
    </row>
    <row r="13" spans="1:26" ht="30" x14ac:dyDescent="0.25">
      <c r="A13" s="285"/>
      <c r="B13" s="365"/>
      <c r="C13" s="359"/>
      <c r="D13" s="359"/>
      <c r="E13" s="359"/>
      <c r="F13" s="359"/>
      <c r="G13" s="359"/>
      <c r="H13" s="359"/>
      <c r="I13" s="273"/>
      <c r="J13" s="273"/>
      <c r="K13" s="273"/>
      <c r="L13" s="447"/>
      <c r="M13" s="276"/>
      <c r="N13" s="276"/>
      <c r="O13" s="276"/>
      <c r="P13" s="276"/>
      <c r="Q13" s="276"/>
      <c r="R13" s="273"/>
      <c r="S13" s="57"/>
      <c r="T13" s="128" t="s">
        <v>2458</v>
      </c>
      <c r="U13" s="119" t="s">
        <v>2459</v>
      </c>
      <c r="V13" s="122" t="s">
        <v>139</v>
      </c>
      <c r="W13" s="122" t="s">
        <v>139</v>
      </c>
      <c r="X13" s="121" t="s">
        <v>139</v>
      </c>
      <c r="Y13" s="122" t="s">
        <v>139</v>
      </c>
      <c r="Z13" s="121" t="s">
        <v>139</v>
      </c>
    </row>
    <row r="14" spans="1:26" ht="45" x14ac:dyDescent="0.25">
      <c r="A14" s="285"/>
      <c r="B14" s="365"/>
      <c r="C14" s="359"/>
      <c r="D14" s="359"/>
      <c r="E14" s="359"/>
      <c r="F14" s="359"/>
      <c r="G14" s="359"/>
      <c r="H14" s="359"/>
      <c r="I14" s="273"/>
      <c r="J14" s="273"/>
      <c r="K14" s="273"/>
      <c r="L14" s="447"/>
      <c r="M14" s="276"/>
      <c r="N14" s="276"/>
      <c r="O14" s="276"/>
      <c r="P14" s="276"/>
      <c r="Q14" s="276"/>
      <c r="R14" s="273"/>
      <c r="S14" s="57"/>
      <c r="T14" s="128" t="s">
        <v>2460</v>
      </c>
      <c r="U14" s="119" t="s">
        <v>2461</v>
      </c>
      <c r="V14" s="122" t="s">
        <v>139</v>
      </c>
      <c r="W14" s="122" t="s">
        <v>139</v>
      </c>
      <c r="X14" s="121" t="s">
        <v>139</v>
      </c>
      <c r="Y14" s="122" t="s">
        <v>139</v>
      </c>
      <c r="Z14" s="121" t="s">
        <v>139</v>
      </c>
    </row>
    <row r="15" spans="1:26" x14ac:dyDescent="0.25">
      <c r="A15" s="285"/>
      <c r="B15" s="365"/>
      <c r="C15" s="359"/>
      <c r="D15" s="359"/>
      <c r="E15" s="359"/>
      <c r="F15" s="359"/>
      <c r="G15" s="359"/>
      <c r="H15" s="359"/>
      <c r="I15" s="273"/>
      <c r="J15" s="273"/>
      <c r="K15" s="273"/>
      <c r="L15" s="447"/>
      <c r="M15" s="276"/>
      <c r="N15" s="276"/>
      <c r="O15" s="276"/>
      <c r="P15" s="276"/>
      <c r="Q15" s="276"/>
      <c r="R15" s="273"/>
      <c r="S15" s="57"/>
      <c r="T15" s="128" t="s">
        <v>2462</v>
      </c>
      <c r="U15" s="119" t="s">
        <v>2463</v>
      </c>
      <c r="V15" s="122" t="s">
        <v>139</v>
      </c>
      <c r="W15" s="122" t="s">
        <v>139</v>
      </c>
      <c r="X15" s="121" t="s">
        <v>139</v>
      </c>
      <c r="Y15" s="122" t="s">
        <v>139</v>
      </c>
      <c r="Z15" s="121" t="s">
        <v>139</v>
      </c>
    </row>
    <row r="16" spans="1:26" ht="30" x14ac:dyDescent="0.25">
      <c r="A16" s="285"/>
      <c r="B16" s="365"/>
      <c r="C16" s="359"/>
      <c r="D16" s="359"/>
      <c r="E16" s="359"/>
      <c r="F16" s="359"/>
      <c r="G16" s="359"/>
      <c r="H16" s="359"/>
      <c r="I16" s="273"/>
      <c r="J16" s="273"/>
      <c r="K16" s="273"/>
      <c r="L16" s="447"/>
      <c r="M16" s="276"/>
      <c r="N16" s="276"/>
      <c r="O16" s="276"/>
      <c r="P16" s="276"/>
      <c r="Q16" s="276"/>
      <c r="R16" s="273"/>
      <c r="S16" s="57"/>
      <c r="T16" s="128" t="s">
        <v>2464</v>
      </c>
      <c r="U16" s="119" t="s">
        <v>2465</v>
      </c>
      <c r="V16" s="122" t="s">
        <v>139</v>
      </c>
      <c r="W16" s="122" t="s">
        <v>139</v>
      </c>
      <c r="X16" s="121" t="s">
        <v>139</v>
      </c>
      <c r="Y16" s="122" t="s">
        <v>139</v>
      </c>
      <c r="Z16" s="121" t="s">
        <v>139</v>
      </c>
    </row>
    <row r="17" spans="1:26" ht="30" x14ac:dyDescent="0.25">
      <c r="A17" s="285"/>
      <c r="B17" s="365"/>
      <c r="C17" s="359"/>
      <c r="D17" s="359"/>
      <c r="E17" s="359"/>
      <c r="F17" s="359"/>
      <c r="G17" s="359"/>
      <c r="H17" s="359"/>
      <c r="I17" s="273"/>
      <c r="J17" s="273"/>
      <c r="K17" s="273"/>
      <c r="L17" s="447"/>
      <c r="M17" s="276"/>
      <c r="N17" s="276"/>
      <c r="O17" s="276"/>
      <c r="P17" s="276"/>
      <c r="Q17" s="276"/>
      <c r="R17" s="273"/>
      <c r="S17" s="57"/>
      <c r="T17" s="128" t="s">
        <v>2466</v>
      </c>
      <c r="U17" s="119" t="s">
        <v>2467</v>
      </c>
      <c r="V17" s="122" t="s">
        <v>139</v>
      </c>
      <c r="W17" s="122" t="s">
        <v>139</v>
      </c>
      <c r="X17" s="121" t="s">
        <v>139</v>
      </c>
      <c r="Y17" s="122" t="s">
        <v>139</v>
      </c>
      <c r="Z17" s="121" t="s">
        <v>139</v>
      </c>
    </row>
    <row r="18" spans="1:26" ht="38.25" customHeight="1" x14ac:dyDescent="0.25">
      <c r="A18" s="285"/>
      <c r="B18" s="365"/>
      <c r="C18" s="359"/>
      <c r="D18" s="359"/>
      <c r="E18" s="359"/>
      <c r="F18" s="359"/>
      <c r="G18" s="359"/>
      <c r="H18" s="359"/>
      <c r="I18" s="273"/>
      <c r="J18" s="273"/>
      <c r="K18" s="273"/>
      <c r="L18" s="447"/>
      <c r="M18" s="276"/>
      <c r="N18" s="276"/>
      <c r="O18" s="276"/>
      <c r="P18" s="276"/>
      <c r="Q18" s="276"/>
      <c r="R18" s="273"/>
      <c r="S18" s="57"/>
      <c r="T18" s="128" t="s">
        <v>2468</v>
      </c>
      <c r="U18" s="119" t="s">
        <v>2469</v>
      </c>
      <c r="V18" s="122" t="s">
        <v>139</v>
      </c>
      <c r="W18" s="122" t="s">
        <v>139</v>
      </c>
      <c r="X18" s="121" t="s">
        <v>139</v>
      </c>
      <c r="Y18" s="122" t="s">
        <v>139</v>
      </c>
      <c r="Z18" s="121" t="s">
        <v>139</v>
      </c>
    </row>
    <row r="19" spans="1:26" ht="30" x14ac:dyDescent="0.25">
      <c r="A19" s="285"/>
      <c r="B19" s="365"/>
      <c r="C19" s="359"/>
      <c r="D19" s="359"/>
      <c r="E19" s="359"/>
      <c r="F19" s="359"/>
      <c r="G19" s="359"/>
      <c r="H19" s="359"/>
      <c r="I19" s="273"/>
      <c r="J19" s="273"/>
      <c r="K19" s="273"/>
      <c r="L19" s="447"/>
      <c r="M19" s="276"/>
      <c r="N19" s="276"/>
      <c r="O19" s="276"/>
      <c r="P19" s="276"/>
      <c r="Q19" s="276"/>
      <c r="R19" s="273"/>
      <c r="S19" s="57"/>
      <c r="T19" s="128" t="s">
        <v>2470</v>
      </c>
      <c r="U19" s="119" t="s">
        <v>2471</v>
      </c>
      <c r="V19" s="122" t="s">
        <v>139</v>
      </c>
      <c r="W19" s="122" t="s">
        <v>139</v>
      </c>
      <c r="X19" s="121" t="s">
        <v>139</v>
      </c>
      <c r="Y19" s="122" t="s">
        <v>139</v>
      </c>
      <c r="Z19" s="121" t="s">
        <v>139</v>
      </c>
    </row>
    <row r="20" spans="1:26" x14ac:dyDescent="0.25">
      <c r="A20" s="285"/>
      <c r="B20" s="365"/>
      <c r="C20" s="359"/>
      <c r="D20" s="359"/>
      <c r="E20" s="359"/>
      <c r="F20" s="359"/>
      <c r="G20" s="359"/>
      <c r="H20" s="359"/>
      <c r="I20" s="273"/>
      <c r="J20" s="273"/>
      <c r="K20" s="273"/>
      <c r="L20" s="447"/>
      <c r="M20" s="276"/>
      <c r="N20" s="276"/>
      <c r="O20" s="276"/>
      <c r="P20" s="276"/>
      <c r="Q20" s="276"/>
      <c r="R20" s="273"/>
      <c r="S20" s="57"/>
      <c r="T20" s="128" t="s">
        <v>2472</v>
      </c>
      <c r="U20" s="119" t="s">
        <v>2473</v>
      </c>
      <c r="V20" s="122" t="s">
        <v>139</v>
      </c>
      <c r="W20" s="122" t="s">
        <v>139</v>
      </c>
      <c r="X20" s="121" t="s">
        <v>139</v>
      </c>
      <c r="Y20" s="122" t="s">
        <v>139</v>
      </c>
      <c r="Z20" s="121" t="s">
        <v>139</v>
      </c>
    </row>
    <row r="21" spans="1:26" ht="30" x14ac:dyDescent="0.25">
      <c r="A21" s="285"/>
      <c r="B21" s="365"/>
      <c r="C21" s="359"/>
      <c r="D21" s="359"/>
      <c r="E21" s="359"/>
      <c r="F21" s="359"/>
      <c r="G21" s="359"/>
      <c r="H21" s="359"/>
      <c r="I21" s="273"/>
      <c r="J21" s="273"/>
      <c r="K21" s="273"/>
      <c r="L21" s="447"/>
      <c r="M21" s="276"/>
      <c r="N21" s="276"/>
      <c r="O21" s="276"/>
      <c r="P21" s="276"/>
      <c r="Q21" s="276"/>
      <c r="R21" s="273"/>
      <c r="S21" s="57"/>
      <c r="T21" s="128" t="s">
        <v>2474</v>
      </c>
      <c r="U21" s="119" t="s">
        <v>2475</v>
      </c>
      <c r="V21" s="122" t="s">
        <v>139</v>
      </c>
      <c r="W21" s="122" t="s">
        <v>139</v>
      </c>
      <c r="X21" s="121" t="s">
        <v>139</v>
      </c>
      <c r="Y21" s="122" t="s">
        <v>139</v>
      </c>
      <c r="Z21" s="121" t="s">
        <v>139</v>
      </c>
    </row>
    <row r="22" spans="1:26" x14ac:dyDescent="0.25">
      <c r="A22" s="285"/>
      <c r="B22" s="365"/>
      <c r="C22" s="359"/>
      <c r="D22" s="359"/>
      <c r="E22" s="359"/>
      <c r="F22" s="359"/>
      <c r="G22" s="359"/>
      <c r="H22" s="359"/>
      <c r="I22" s="273"/>
      <c r="J22" s="273"/>
      <c r="K22" s="273"/>
      <c r="L22" s="447"/>
      <c r="M22" s="276"/>
      <c r="N22" s="276"/>
      <c r="O22" s="276"/>
      <c r="P22" s="276"/>
      <c r="Q22" s="276"/>
      <c r="R22" s="273"/>
      <c r="S22" s="57"/>
      <c r="T22" s="128" t="s">
        <v>2476</v>
      </c>
      <c r="U22" s="119" t="s">
        <v>2477</v>
      </c>
      <c r="V22" s="122" t="s">
        <v>139</v>
      </c>
      <c r="W22" s="122" t="s">
        <v>139</v>
      </c>
      <c r="X22" s="121" t="s">
        <v>139</v>
      </c>
      <c r="Y22" s="122" t="s">
        <v>139</v>
      </c>
      <c r="Z22" s="121" t="s">
        <v>139</v>
      </c>
    </row>
    <row r="23" spans="1:26" x14ac:dyDescent="0.25">
      <c r="A23" s="285"/>
      <c r="B23" s="365"/>
      <c r="C23" s="359"/>
      <c r="D23" s="359"/>
      <c r="E23" s="359"/>
      <c r="F23" s="359"/>
      <c r="G23" s="359"/>
      <c r="H23" s="359"/>
      <c r="I23" s="273"/>
      <c r="J23" s="273"/>
      <c r="K23" s="273"/>
      <c r="L23" s="447"/>
      <c r="M23" s="276"/>
      <c r="N23" s="276"/>
      <c r="O23" s="276"/>
      <c r="P23" s="276"/>
      <c r="Q23" s="276"/>
      <c r="R23" s="273"/>
      <c r="S23" s="57"/>
      <c r="T23" s="128" t="s">
        <v>2478</v>
      </c>
      <c r="U23" s="119" t="s">
        <v>2479</v>
      </c>
      <c r="V23" s="122" t="s">
        <v>139</v>
      </c>
      <c r="W23" s="122" t="s">
        <v>139</v>
      </c>
      <c r="X23" s="121" t="s">
        <v>139</v>
      </c>
      <c r="Y23" s="122" t="s">
        <v>139</v>
      </c>
      <c r="Z23" s="121" t="s">
        <v>139</v>
      </c>
    </row>
    <row r="24" spans="1:26" ht="30" x14ac:dyDescent="0.25">
      <c r="A24" s="285"/>
      <c r="B24" s="365"/>
      <c r="C24" s="359"/>
      <c r="D24" s="359"/>
      <c r="E24" s="359"/>
      <c r="F24" s="359"/>
      <c r="G24" s="359"/>
      <c r="H24" s="359"/>
      <c r="I24" s="273"/>
      <c r="J24" s="273"/>
      <c r="K24" s="273"/>
      <c r="L24" s="447"/>
      <c r="M24" s="276"/>
      <c r="N24" s="276"/>
      <c r="O24" s="276"/>
      <c r="P24" s="276"/>
      <c r="Q24" s="276"/>
      <c r="R24" s="273"/>
      <c r="S24" s="57"/>
      <c r="T24" s="128" t="s">
        <v>2480</v>
      </c>
      <c r="U24" s="119" t="s">
        <v>2481</v>
      </c>
      <c r="V24" s="122" t="s">
        <v>139</v>
      </c>
      <c r="W24" s="122" t="s">
        <v>139</v>
      </c>
      <c r="X24" s="121" t="s">
        <v>139</v>
      </c>
      <c r="Y24" s="122" t="s">
        <v>139</v>
      </c>
      <c r="Z24" s="121" t="s">
        <v>139</v>
      </c>
    </row>
    <row r="25" spans="1:26" ht="30" x14ac:dyDescent="0.25">
      <c r="A25" s="285"/>
      <c r="B25" s="365"/>
      <c r="C25" s="359"/>
      <c r="D25" s="359"/>
      <c r="E25" s="359"/>
      <c r="F25" s="359"/>
      <c r="G25" s="359"/>
      <c r="H25" s="359"/>
      <c r="I25" s="273"/>
      <c r="J25" s="273"/>
      <c r="K25" s="273"/>
      <c r="L25" s="447"/>
      <c r="M25" s="276"/>
      <c r="N25" s="276"/>
      <c r="O25" s="276"/>
      <c r="P25" s="276"/>
      <c r="Q25" s="276"/>
      <c r="R25" s="273"/>
      <c r="S25" s="57"/>
      <c r="T25" s="128" t="s">
        <v>2482</v>
      </c>
      <c r="U25" s="119" t="s">
        <v>2483</v>
      </c>
      <c r="V25" s="122" t="s">
        <v>139</v>
      </c>
      <c r="W25" s="122" t="s">
        <v>139</v>
      </c>
      <c r="X25" s="121" t="s">
        <v>139</v>
      </c>
      <c r="Y25" s="122" t="s">
        <v>139</v>
      </c>
      <c r="Z25" s="121" t="s">
        <v>139</v>
      </c>
    </row>
    <row r="26" spans="1:26" x14ac:dyDescent="0.25">
      <c r="A26" s="285"/>
      <c r="B26" s="365"/>
      <c r="C26" s="359"/>
      <c r="D26" s="359"/>
      <c r="E26" s="359"/>
      <c r="F26" s="359"/>
      <c r="G26" s="359"/>
      <c r="H26" s="359"/>
      <c r="I26" s="273"/>
      <c r="J26" s="273"/>
      <c r="K26" s="273"/>
      <c r="L26" s="447"/>
      <c r="M26" s="276"/>
      <c r="N26" s="276"/>
      <c r="O26" s="276"/>
      <c r="P26" s="276"/>
      <c r="Q26" s="276"/>
      <c r="R26" s="273"/>
      <c r="S26" s="57"/>
      <c r="T26" s="128" t="s">
        <v>2484</v>
      </c>
      <c r="U26" s="119" t="s">
        <v>2485</v>
      </c>
      <c r="V26" s="122" t="s">
        <v>139</v>
      </c>
      <c r="W26" s="122" t="s">
        <v>139</v>
      </c>
      <c r="X26" s="121" t="s">
        <v>139</v>
      </c>
      <c r="Y26" s="122" t="s">
        <v>139</v>
      </c>
      <c r="Z26" s="121" t="s">
        <v>139</v>
      </c>
    </row>
    <row r="27" spans="1:26" ht="15" customHeight="1" x14ac:dyDescent="0.25">
      <c r="A27" s="285"/>
      <c r="B27" s="365"/>
      <c r="C27" s="359"/>
      <c r="D27" s="359"/>
      <c r="E27" s="359"/>
      <c r="F27" s="359"/>
      <c r="G27" s="359"/>
      <c r="H27" s="359"/>
      <c r="I27" s="273"/>
      <c r="J27" s="273"/>
      <c r="K27" s="273"/>
      <c r="L27" s="447"/>
      <c r="M27" s="276"/>
      <c r="N27" s="276"/>
      <c r="O27" s="276"/>
      <c r="P27" s="276"/>
      <c r="Q27" s="276"/>
      <c r="R27" s="273"/>
      <c r="S27" s="57"/>
      <c r="T27" s="128" t="s">
        <v>2486</v>
      </c>
      <c r="U27" s="119" t="s">
        <v>2487</v>
      </c>
      <c r="V27" s="122" t="s">
        <v>139</v>
      </c>
      <c r="W27" s="122" t="s">
        <v>139</v>
      </c>
      <c r="X27" s="121" t="s">
        <v>139</v>
      </c>
      <c r="Y27" s="122" t="s">
        <v>139</v>
      </c>
      <c r="Z27" s="121" t="s">
        <v>139</v>
      </c>
    </row>
    <row r="28" spans="1:26" ht="30" x14ac:dyDescent="0.25">
      <c r="A28" s="285"/>
      <c r="B28" s="365"/>
      <c r="C28" s="359"/>
      <c r="D28" s="359"/>
      <c r="E28" s="359"/>
      <c r="F28" s="359"/>
      <c r="G28" s="359"/>
      <c r="H28" s="359"/>
      <c r="I28" s="273"/>
      <c r="J28" s="273"/>
      <c r="K28" s="273"/>
      <c r="L28" s="447"/>
      <c r="M28" s="276"/>
      <c r="N28" s="276"/>
      <c r="O28" s="276"/>
      <c r="P28" s="276"/>
      <c r="Q28" s="276"/>
      <c r="R28" s="273"/>
      <c r="S28" s="57"/>
      <c r="T28" s="128" t="s">
        <v>2488</v>
      </c>
      <c r="U28" s="119" t="s">
        <v>2489</v>
      </c>
      <c r="V28" s="122" t="s">
        <v>139</v>
      </c>
      <c r="W28" s="122" t="s">
        <v>139</v>
      </c>
      <c r="X28" s="121" t="s">
        <v>139</v>
      </c>
      <c r="Y28" s="122" t="s">
        <v>139</v>
      </c>
      <c r="Z28" s="121" t="s">
        <v>139</v>
      </c>
    </row>
    <row r="29" spans="1:26" ht="30" x14ac:dyDescent="0.25">
      <c r="A29" s="285"/>
      <c r="B29" s="365"/>
      <c r="C29" s="359"/>
      <c r="D29" s="359"/>
      <c r="E29" s="359"/>
      <c r="F29" s="359"/>
      <c r="G29" s="359"/>
      <c r="H29" s="359"/>
      <c r="I29" s="273"/>
      <c r="J29" s="273"/>
      <c r="K29" s="273"/>
      <c r="L29" s="447"/>
      <c r="M29" s="276"/>
      <c r="N29" s="276"/>
      <c r="O29" s="276"/>
      <c r="P29" s="276"/>
      <c r="Q29" s="276"/>
      <c r="R29" s="273"/>
      <c r="S29" s="57"/>
      <c r="T29" s="128" t="s">
        <v>2490</v>
      </c>
      <c r="U29" s="119" t="s">
        <v>2491</v>
      </c>
      <c r="V29" s="122" t="s">
        <v>139</v>
      </c>
      <c r="W29" s="122" t="s">
        <v>139</v>
      </c>
      <c r="X29" s="121" t="s">
        <v>139</v>
      </c>
      <c r="Y29" s="122" t="s">
        <v>139</v>
      </c>
      <c r="Z29" s="121" t="s">
        <v>139</v>
      </c>
    </row>
    <row r="30" spans="1:26" ht="30" x14ac:dyDescent="0.25">
      <c r="A30" s="285"/>
      <c r="B30" s="365"/>
      <c r="C30" s="359"/>
      <c r="D30" s="359"/>
      <c r="E30" s="359"/>
      <c r="F30" s="359"/>
      <c r="G30" s="359"/>
      <c r="H30" s="359"/>
      <c r="I30" s="273"/>
      <c r="J30" s="273"/>
      <c r="K30" s="273"/>
      <c r="L30" s="447"/>
      <c r="M30" s="276"/>
      <c r="N30" s="276"/>
      <c r="O30" s="276"/>
      <c r="P30" s="276"/>
      <c r="Q30" s="276"/>
      <c r="R30" s="273"/>
      <c r="S30" s="57"/>
      <c r="T30" s="128" t="s">
        <v>2492</v>
      </c>
      <c r="U30" s="119" t="s">
        <v>2493</v>
      </c>
      <c r="V30" s="122" t="s">
        <v>139</v>
      </c>
      <c r="W30" s="122" t="s">
        <v>139</v>
      </c>
      <c r="X30" s="121" t="s">
        <v>139</v>
      </c>
      <c r="Y30" s="122" t="s">
        <v>139</v>
      </c>
      <c r="Z30" s="121" t="s">
        <v>139</v>
      </c>
    </row>
    <row r="31" spans="1:26" ht="30" x14ac:dyDescent="0.25">
      <c r="A31" s="285"/>
      <c r="B31" s="365"/>
      <c r="C31" s="359"/>
      <c r="D31" s="359"/>
      <c r="E31" s="359"/>
      <c r="F31" s="359"/>
      <c r="G31" s="359"/>
      <c r="H31" s="359"/>
      <c r="I31" s="273"/>
      <c r="J31" s="273"/>
      <c r="K31" s="273"/>
      <c r="L31" s="447"/>
      <c r="M31" s="276"/>
      <c r="N31" s="276"/>
      <c r="O31" s="276"/>
      <c r="P31" s="276"/>
      <c r="Q31" s="276"/>
      <c r="R31" s="273"/>
      <c r="S31" s="57"/>
      <c r="T31" s="128" t="s">
        <v>2494</v>
      </c>
      <c r="U31" s="119" t="s">
        <v>2495</v>
      </c>
      <c r="V31" s="122" t="s">
        <v>139</v>
      </c>
      <c r="W31" s="122" t="s">
        <v>139</v>
      </c>
      <c r="X31" s="121" t="s">
        <v>139</v>
      </c>
      <c r="Y31" s="122" t="s">
        <v>139</v>
      </c>
      <c r="Z31" s="121" t="s">
        <v>139</v>
      </c>
    </row>
    <row r="32" spans="1:26" ht="45" x14ac:dyDescent="0.25">
      <c r="A32" s="285"/>
      <c r="B32" s="365"/>
      <c r="C32" s="359"/>
      <c r="D32" s="359"/>
      <c r="E32" s="359"/>
      <c r="F32" s="359"/>
      <c r="G32" s="359"/>
      <c r="H32" s="359"/>
      <c r="I32" s="273"/>
      <c r="J32" s="273"/>
      <c r="K32" s="273"/>
      <c r="L32" s="447"/>
      <c r="M32" s="276"/>
      <c r="N32" s="276"/>
      <c r="O32" s="276"/>
      <c r="P32" s="276"/>
      <c r="Q32" s="276"/>
      <c r="R32" s="273"/>
      <c r="S32" s="57"/>
      <c r="T32" s="52" t="s">
        <v>2496</v>
      </c>
      <c r="U32" s="119" t="s">
        <v>2497</v>
      </c>
      <c r="V32" s="122" t="s">
        <v>139</v>
      </c>
      <c r="W32" s="122" t="s">
        <v>139</v>
      </c>
      <c r="X32" s="121" t="s">
        <v>139</v>
      </c>
      <c r="Y32" s="122" t="s">
        <v>139</v>
      </c>
      <c r="Z32" s="121" t="s">
        <v>139</v>
      </c>
    </row>
    <row r="33" spans="1:26" ht="30" x14ac:dyDescent="0.25">
      <c r="A33" s="285"/>
      <c r="B33" s="365"/>
      <c r="C33" s="359"/>
      <c r="D33" s="359"/>
      <c r="E33" s="359"/>
      <c r="F33" s="359"/>
      <c r="G33" s="359"/>
      <c r="H33" s="359"/>
      <c r="I33" s="273"/>
      <c r="J33" s="273"/>
      <c r="K33" s="273"/>
      <c r="L33" s="447"/>
      <c r="M33" s="276"/>
      <c r="N33" s="276"/>
      <c r="O33" s="276"/>
      <c r="P33" s="276"/>
      <c r="Q33" s="276"/>
      <c r="R33" s="273"/>
      <c r="S33" s="57"/>
      <c r="T33" s="128" t="s">
        <v>2498</v>
      </c>
      <c r="U33" s="119" t="s">
        <v>2499</v>
      </c>
      <c r="V33" s="122" t="s">
        <v>139</v>
      </c>
      <c r="W33" s="122" t="s">
        <v>139</v>
      </c>
      <c r="X33" s="121" t="s">
        <v>139</v>
      </c>
      <c r="Y33" s="122" t="s">
        <v>139</v>
      </c>
      <c r="Z33" s="121" t="s">
        <v>139</v>
      </c>
    </row>
    <row r="34" spans="1:26" ht="30" x14ac:dyDescent="0.25">
      <c r="A34" s="285"/>
      <c r="B34" s="365"/>
      <c r="C34" s="359"/>
      <c r="D34" s="359"/>
      <c r="E34" s="359"/>
      <c r="F34" s="359"/>
      <c r="G34" s="359"/>
      <c r="H34" s="359"/>
      <c r="I34" s="274"/>
      <c r="J34" s="274"/>
      <c r="K34" s="274"/>
      <c r="L34" s="448"/>
      <c r="M34" s="277"/>
      <c r="N34" s="277"/>
      <c r="O34" s="277"/>
      <c r="P34" s="277"/>
      <c r="Q34" s="277"/>
      <c r="R34" s="274"/>
      <c r="S34" s="57"/>
      <c r="T34" s="128" t="s">
        <v>2500</v>
      </c>
      <c r="U34" s="119" t="s">
        <v>2501</v>
      </c>
      <c r="V34" s="122" t="s">
        <v>139</v>
      </c>
      <c r="W34" s="122" t="s">
        <v>139</v>
      </c>
      <c r="X34" s="121" t="s">
        <v>139</v>
      </c>
      <c r="Y34" s="122" t="s">
        <v>139</v>
      </c>
      <c r="Z34" s="121" t="s">
        <v>139</v>
      </c>
    </row>
    <row r="35" spans="1:26" ht="30" x14ac:dyDescent="0.25">
      <c r="A35" s="285"/>
      <c r="B35" s="365"/>
      <c r="C35" s="272" t="s">
        <v>2425</v>
      </c>
      <c r="D35" s="272" t="s">
        <v>2434</v>
      </c>
      <c r="E35" s="272" t="s">
        <v>2502</v>
      </c>
      <c r="F35" s="272" t="s">
        <v>2503</v>
      </c>
      <c r="G35" s="359" t="s">
        <v>2504</v>
      </c>
      <c r="H35" s="359" t="s">
        <v>746</v>
      </c>
      <c r="I35" s="359" t="s">
        <v>330</v>
      </c>
      <c r="J35" s="359" t="s">
        <v>440</v>
      </c>
      <c r="K35" s="359" t="s">
        <v>2505</v>
      </c>
      <c r="L35" s="359" t="s">
        <v>102</v>
      </c>
      <c r="M35" s="358">
        <v>0.1</v>
      </c>
      <c r="N35" s="358">
        <v>0.25</v>
      </c>
      <c r="O35" s="358">
        <v>0.25</v>
      </c>
      <c r="P35" s="358">
        <v>0.25</v>
      </c>
      <c r="Q35" s="358">
        <v>0.25</v>
      </c>
      <c r="R35" s="359"/>
      <c r="S35" s="57"/>
      <c r="T35" s="128" t="s">
        <v>2506</v>
      </c>
      <c r="U35" s="119" t="s">
        <v>2507</v>
      </c>
      <c r="V35" s="122" t="s">
        <v>139</v>
      </c>
      <c r="W35" s="122" t="s">
        <v>139</v>
      </c>
      <c r="X35" s="121" t="s">
        <v>139</v>
      </c>
      <c r="Y35" s="122" t="s">
        <v>139</v>
      </c>
      <c r="Z35" s="121" t="s">
        <v>139</v>
      </c>
    </row>
    <row r="36" spans="1:26" ht="30" x14ac:dyDescent="0.25">
      <c r="A36" s="285"/>
      <c r="B36" s="365"/>
      <c r="C36" s="273"/>
      <c r="D36" s="273"/>
      <c r="E36" s="273"/>
      <c r="F36" s="273"/>
      <c r="G36" s="359"/>
      <c r="H36" s="359"/>
      <c r="I36" s="359"/>
      <c r="J36" s="359"/>
      <c r="K36" s="359"/>
      <c r="L36" s="359"/>
      <c r="M36" s="358"/>
      <c r="N36" s="358"/>
      <c r="O36" s="358"/>
      <c r="P36" s="358"/>
      <c r="Q36" s="358"/>
      <c r="R36" s="359"/>
      <c r="S36" s="57"/>
      <c r="T36" s="128" t="s">
        <v>2508</v>
      </c>
      <c r="U36" s="119" t="s">
        <v>2509</v>
      </c>
      <c r="V36" s="122" t="s">
        <v>139</v>
      </c>
      <c r="W36" s="122" t="s">
        <v>139</v>
      </c>
      <c r="X36" s="121" t="s">
        <v>139</v>
      </c>
      <c r="Y36" s="122" t="s">
        <v>139</v>
      </c>
      <c r="Z36" s="121" t="s">
        <v>139</v>
      </c>
    </row>
    <row r="37" spans="1:26" ht="30" x14ac:dyDescent="0.25">
      <c r="A37" s="285"/>
      <c r="B37" s="365"/>
      <c r="C37" s="273"/>
      <c r="D37" s="273"/>
      <c r="E37" s="273"/>
      <c r="F37" s="273"/>
      <c r="G37" s="359"/>
      <c r="H37" s="359"/>
      <c r="I37" s="359"/>
      <c r="J37" s="359"/>
      <c r="K37" s="359"/>
      <c r="L37" s="359"/>
      <c r="M37" s="358"/>
      <c r="N37" s="358"/>
      <c r="O37" s="358"/>
      <c r="P37" s="358"/>
      <c r="Q37" s="358"/>
      <c r="R37" s="359"/>
      <c r="S37" s="57"/>
      <c r="T37" s="128" t="s">
        <v>2510</v>
      </c>
      <c r="U37" s="119" t="s">
        <v>2511</v>
      </c>
      <c r="V37" s="122" t="s">
        <v>139</v>
      </c>
      <c r="W37" s="122" t="s">
        <v>139</v>
      </c>
      <c r="X37" s="121" t="s">
        <v>139</v>
      </c>
      <c r="Y37" s="122" t="s">
        <v>139</v>
      </c>
      <c r="Z37" s="121" t="s">
        <v>139</v>
      </c>
    </row>
    <row r="38" spans="1:26" ht="30" x14ac:dyDescent="0.25">
      <c r="A38" s="285"/>
      <c r="B38" s="365"/>
      <c r="C38" s="273"/>
      <c r="D38" s="273"/>
      <c r="E38" s="273"/>
      <c r="F38" s="273"/>
      <c r="G38" s="359"/>
      <c r="H38" s="359"/>
      <c r="I38" s="359"/>
      <c r="J38" s="359"/>
      <c r="K38" s="359"/>
      <c r="L38" s="359"/>
      <c r="M38" s="358"/>
      <c r="N38" s="358"/>
      <c r="O38" s="358"/>
      <c r="P38" s="358"/>
      <c r="Q38" s="358"/>
      <c r="R38" s="359"/>
      <c r="S38" s="57"/>
      <c r="T38" s="128" t="s">
        <v>2512</v>
      </c>
      <c r="U38" s="119" t="s">
        <v>2513</v>
      </c>
      <c r="V38" s="122" t="s">
        <v>139</v>
      </c>
      <c r="W38" s="122" t="s">
        <v>139</v>
      </c>
      <c r="X38" s="121" t="s">
        <v>139</v>
      </c>
      <c r="Y38" s="122" t="s">
        <v>139</v>
      </c>
      <c r="Z38" s="121" t="s">
        <v>139</v>
      </c>
    </row>
    <row r="39" spans="1:26" x14ac:dyDescent="0.25">
      <c r="A39" s="286"/>
      <c r="B39" s="365"/>
      <c r="C39" s="274"/>
      <c r="D39" s="274"/>
      <c r="E39" s="274"/>
      <c r="F39" s="274"/>
      <c r="G39" s="359"/>
      <c r="H39" s="359"/>
      <c r="I39" s="359"/>
      <c r="J39" s="359"/>
      <c r="K39" s="359"/>
      <c r="L39" s="359"/>
      <c r="M39" s="358"/>
      <c r="N39" s="358"/>
      <c r="O39" s="358"/>
      <c r="P39" s="358"/>
      <c r="Q39" s="358"/>
      <c r="R39" s="359"/>
      <c r="S39" s="190"/>
      <c r="T39" s="128" t="s">
        <v>2514</v>
      </c>
      <c r="U39" s="119" t="s">
        <v>2515</v>
      </c>
      <c r="V39" s="122" t="s">
        <v>139</v>
      </c>
      <c r="W39" s="122" t="s">
        <v>139</v>
      </c>
      <c r="X39" s="121" t="s">
        <v>139</v>
      </c>
      <c r="Y39" s="122" t="s">
        <v>139</v>
      </c>
      <c r="Z39" s="121" t="s">
        <v>139</v>
      </c>
    </row>
  </sheetData>
  <mergeCells count="58">
    <mergeCell ref="O35:O39"/>
    <mergeCell ref="P35:P39"/>
    <mergeCell ref="Q35:Q39"/>
    <mergeCell ref="R35:R39"/>
    <mergeCell ref="I35:I39"/>
    <mergeCell ref="J35:J39"/>
    <mergeCell ref="K35:K39"/>
    <mergeCell ref="L35:L39"/>
    <mergeCell ref="M35:M39"/>
    <mergeCell ref="N35:N39"/>
    <mergeCell ref="O7:O34"/>
    <mergeCell ref="P7:P34"/>
    <mergeCell ref="Q7:Q34"/>
    <mergeCell ref="R7:R34"/>
    <mergeCell ref="C35:C39"/>
    <mergeCell ref="D35:D39"/>
    <mergeCell ref="E35:E39"/>
    <mergeCell ref="F35:F39"/>
    <mergeCell ref="G35:G39"/>
    <mergeCell ref="H35:H39"/>
    <mergeCell ref="I7:I34"/>
    <mergeCell ref="J7:J34"/>
    <mergeCell ref="K7:K34"/>
    <mergeCell ref="L7:L34"/>
    <mergeCell ref="M7:M34"/>
    <mergeCell ref="N7:N34"/>
    <mergeCell ref="Y3:Y4"/>
    <mergeCell ref="Z3:Z4"/>
    <mergeCell ref="A5:A39"/>
    <mergeCell ref="B5:B39"/>
    <mergeCell ref="C7:C34"/>
    <mergeCell ref="D7:D34"/>
    <mergeCell ref="E7:E34"/>
    <mergeCell ref="F7:F34"/>
    <mergeCell ref="G7:G34"/>
    <mergeCell ref="H7:H34"/>
    <mergeCell ref="R3:R4"/>
    <mergeCell ref="T3:T4"/>
    <mergeCell ref="U3:U4"/>
    <mergeCell ref="V3:V4"/>
    <mergeCell ref="W3:W4"/>
    <mergeCell ref="X3:X4"/>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zoomScale="75" zoomScaleNormal="75" workbookViewId="0">
      <pane xSplit="2" ySplit="4" topLeftCell="C5" activePane="bottomRight" state="frozen"/>
      <selection activeCell="B9" sqref="B9"/>
      <selection pane="topRight" activeCell="B9" sqref="B9"/>
      <selection pane="bottomLeft" activeCell="B9" sqref="B9"/>
      <selection pane="bottomRight" activeCell="C1" sqref="C1:Z1"/>
    </sheetView>
  </sheetViews>
  <sheetFormatPr baseColWidth="10" defaultColWidth="11.42578125" defaultRowHeight="14.25" x14ac:dyDescent="0.25"/>
  <cols>
    <col min="1" max="3" width="20.7109375" style="80" customWidth="1"/>
    <col min="4" max="4" width="24.140625" style="80" customWidth="1"/>
    <col min="5" max="5" width="20.7109375" style="80" customWidth="1"/>
    <col min="6" max="6" width="13.140625" style="80" customWidth="1"/>
    <col min="7" max="7" width="10.5703125" style="80" customWidth="1"/>
    <col min="8" max="8" width="10.85546875" style="80" customWidth="1"/>
    <col min="9" max="9" width="10.7109375" style="80" customWidth="1"/>
    <col min="10" max="10" width="7.7109375" style="80" customWidth="1"/>
    <col min="11" max="11" width="23.85546875" style="80" customWidth="1"/>
    <col min="12" max="17" width="20.7109375" style="80" customWidth="1"/>
    <col min="18" max="18" width="26.85546875" style="80" customWidth="1"/>
    <col min="19" max="19" width="3.28515625" style="84" customWidth="1"/>
    <col min="20" max="20" width="42" style="80" customWidth="1"/>
    <col min="21" max="21" width="20.7109375" style="80" customWidth="1"/>
    <col min="22" max="26" width="11.42578125" style="80"/>
    <col min="27" max="27" width="11.42578125" style="1" customWidth="1"/>
    <col min="28" max="16384" width="11.42578125" style="1"/>
  </cols>
  <sheetData>
    <row r="1" spans="1:26" ht="56.25" customHeight="1" x14ac:dyDescent="0.25">
      <c r="A1" s="261"/>
      <c r="B1" s="262"/>
      <c r="C1" s="263" t="s">
        <v>2516</v>
      </c>
      <c r="D1" s="263"/>
      <c r="E1" s="263"/>
      <c r="F1" s="263"/>
      <c r="G1" s="263"/>
      <c r="H1" s="263"/>
      <c r="I1" s="263"/>
      <c r="J1" s="263"/>
      <c r="K1" s="263"/>
      <c r="L1" s="263"/>
      <c r="M1" s="263"/>
      <c r="N1" s="263"/>
      <c r="O1" s="263"/>
      <c r="P1" s="263"/>
      <c r="Q1" s="263"/>
      <c r="R1" s="263"/>
      <c r="S1" s="263"/>
      <c r="T1" s="263"/>
      <c r="U1" s="263"/>
      <c r="V1" s="263"/>
      <c r="W1" s="263"/>
      <c r="X1" s="263"/>
      <c r="Y1" s="263"/>
      <c r="Z1" s="263"/>
    </row>
    <row r="2" spans="1:26" ht="15" thickBot="1" x14ac:dyDescent="0.3">
      <c r="B2" s="140"/>
      <c r="C2" s="140"/>
      <c r="D2" s="140"/>
      <c r="E2" s="140"/>
      <c r="F2" s="140"/>
      <c r="G2" s="140"/>
      <c r="H2" s="140"/>
      <c r="I2" s="140"/>
      <c r="J2" s="140"/>
      <c r="K2" s="140"/>
      <c r="L2" s="140"/>
      <c r="M2" s="140"/>
      <c r="O2" s="140"/>
      <c r="P2" s="140"/>
      <c r="Q2" s="140"/>
      <c r="R2" s="140"/>
      <c r="T2" s="140"/>
      <c r="U2" s="140"/>
      <c r="V2" s="140"/>
      <c r="W2" s="140"/>
      <c r="X2" s="140"/>
      <c r="Y2" s="140"/>
      <c r="Z2" s="140"/>
    </row>
    <row r="3" spans="1:26" ht="35.1" customHeight="1" thickTop="1" x14ac:dyDescent="0.25">
      <c r="A3" s="249" t="s">
        <v>79</v>
      </c>
      <c r="B3" s="249" t="s">
        <v>80</v>
      </c>
      <c r="C3" s="249" t="s">
        <v>81</v>
      </c>
      <c r="D3" s="249" t="s">
        <v>82</v>
      </c>
      <c r="E3" s="249" t="s">
        <v>83</v>
      </c>
      <c r="F3" s="249" t="s">
        <v>84</v>
      </c>
      <c r="G3" s="249" t="s">
        <v>85</v>
      </c>
      <c r="H3" s="249" t="s">
        <v>86</v>
      </c>
      <c r="I3" s="249" t="s">
        <v>87</v>
      </c>
      <c r="J3" s="249" t="s">
        <v>88</v>
      </c>
      <c r="K3" s="249" t="s">
        <v>89</v>
      </c>
      <c r="L3" s="249" t="s">
        <v>90</v>
      </c>
      <c r="M3" s="249" t="s">
        <v>91</v>
      </c>
      <c r="N3" s="255" t="s">
        <v>92</v>
      </c>
      <c r="O3" s="256"/>
      <c r="P3" s="256"/>
      <c r="Q3" s="257"/>
      <c r="R3" s="249" t="s">
        <v>93</v>
      </c>
      <c r="S3" s="13"/>
      <c r="T3" s="249" t="s">
        <v>94</v>
      </c>
      <c r="U3" s="249" t="s">
        <v>1</v>
      </c>
      <c r="V3" s="249">
        <v>2021</v>
      </c>
      <c r="W3" s="249">
        <v>2022</v>
      </c>
      <c r="X3" s="249">
        <v>2023</v>
      </c>
      <c r="Y3" s="249">
        <v>2024</v>
      </c>
      <c r="Z3" s="249">
        <v>2025</v>
      </c>
    </row>
    <row r="4" spans="1:26" ht="15.75" thickBot="1" x14ac:dyDescent="0.3">
      <c r="A4" s="244"/>
      <c r="B4" s="244"/>
      <c r="C4" s="244"/>
      <c r="D4" s="244"/>
      <c r="E4" s="244"/>
      <c r="F4" s="244"/>
      <c r="G4" s="244"/>
      <c r="H4" s="244"/>
      <c r="I4" s="244"/>
      <c r="J4" s="244"/>
      <c r="K4" s="244"/>
      <c r="L4" s="244"/>
      <c r="M4" s="244"/>
      <c r="N4" s="205" t="s">
        <v>95</v>
      </c>
      <c r="O4" s="206" t="s">
        <v>96</v>
      </c>
      <c r="P4" s="205" t="s">
        <v>97</v>
      </c>
      <c r="Q4" s="206" t="s">
        <v>98</v>
      </c>
      <c r="R4" s="244"/>
      <c r="S4" s="15"/>
      <c r="T4" s="449"/>
      <c r="U4" s="245"/>
      <c r="V4" s="245"/>
      <c r="W4" s="245"/>
      <c r="X4" s="245"/>
      <c r="Y4" s="245"/>
      <c r="Z4" s="245"/>
    </row>
    <row r="5" spans="1:26" ht="228" x14ac:dyDescent="0.25">
      <c r="A5" s="337" t="s">
        <v>1555</v>
      </c>
      <c r="B5" s="337" t="s">
        <v>2517</v>
      </c>
      <c r="C5" s="144" t="s">
        <v>2518</v>
      </c>
      <c r="D5" s="144" t="s">
        <v>2519</v>
      </c>
      <c r="E5" s="144" t="s">
        <v>2520</v>
      </c>
      <c r="F5" s="144" t="s">
        <v>2521</v>
      </c>
      <c r="G5" s="144" t="s">
        <v>2522</v>
      </c>
      <c r="H5" s="144" t="s">
        <v>433</v>
      </c>
      <c r="I5" s="144" t="s">
        <v>106</v>
      </c>
      <c r="J5" s="144" t="s">
        <v>107</v>
      </c>
      <c r="K5" s="144" t="s">
        <v>2523</v>
      </c>
      <c r="L5" s="169">
        <v>0.95</v>
      </c>
      <c r="M5" s="145">
        <v>0.5</v>
      </c>
      <c r="N5" s="169">
        <v>0.2</v>
      </c>
      <c r="O5" s="169">
        <v>0.25</v>
      </c>
      <c r="P5" s="169">
        <v>0.25</v>
      </c>
      <c r="Q5" s="169">
        <v>0.3</v>
      </c>
      <c r="R5" s="144"/>
      <c r="S5" s="87"/>
      <c r="T5" s="142" t="s">
        <v>2524</v>
      </c>
      <c r="U5" s="142" t="s">
        <v>2525</v>
      </c>
      <c r="V5" s="17" t="s">
        <v>139</v>
      </c>
      <c r="W5" s="17" t="s">
        <v>139</v>
      </c>
      <c r="X5" s="18" t="s">
        <v>139</v>
      </c>
      <c r="Y5" s="17" t="s">
        <v>139</v>
      </c>
      <c r="Z5" s="18" t="s">
        <v>139</v>
      </c>
    </row>
    <row r="6" spans="1:26" ht="375.75" customHeight="1" x14ac:dyDescent="0.25">
      <c r="A6" s="337"/>
      <c r="B6" s="337"/>
      <c r="C6" s="144" t="s">
        <v>2518</v>
      </c>
      <c r="D6" s="144" t="s">
        <v>2526</v>
      </c>
      <c r="E6" s="144" t="s">
        <v>2527</v>
      </c>
      <c r="F6" s="144" t="s">
        <v>2528</v>
      </c>
      <c r="G6" s="144" t="s">
        <v>2529</v>
      </c>
      <c r="H6" s="144" t="s">
        <v>433</v>
      </c>
      <c r="I6" s="144" t="s">
        <v>121</v>
      </c>
      <c r="J6" s="144" t="s">
        <v>107</v>
      </c>
      <c r="K6" s="144" t="s">
        <v>2530</v>
      </c>
      <c r="L6" s="169">
        <v>0.05</v>
      </c>
      <c r="M6" s="169">
        <v>0.25</v>
      </c>
      <c r="N6" s="169">
        <v>0</v>
      </c>
      <c r="O6" s="169">
        <v>0</v>
      </c>
      <c r="P6" s="169">
        <v>0</v>
      </c>
      <c r="Q6" s="169">
        <v>1</v>
      </c>
      <c r="R6" s="150" t="s">
        <v>2531</v>
      </c>
      <c r="S6" s="216"/>
      <c r="T6" s="144" t="s">
        <v>2532</v>
      </c>
      <c r="U6" s="142" t="s">
        <v>2533</v>
      </c>
      <c r="V6" s="17" t="s">
        <v>139</v>
      </c>
      <c r="W6" s="17" t="s">
        <v>139</v>
      </c>
      <c r="X6" s="18" t="s">
        <v>139</v>
      </c>
      <c r="Y6" s="17" t="s">
        <v>139</v>
      </c>
      <c r="Z6" s="18" t="s">
        <v>139</v>
      </c>
    </row>
    <row r="7" spans="1:26" ht="57" x14ac:dyDescent="0.25">
      <c r="A7" s="337"/>
      <c r="B7" s="337"/>
      <c r="C7" s="378" t="s">
        <v>2518</v>
      </c>
      <c r="D7" s="378" t="s">
        <v>2526</v>
      </c>
      <c r="E7" s="378" t="s">
        <v>2534</v>
      </c>
      <c r="F7" s="378" t="s">
        <v>2535</v>
      </c>
      <c r="G7" s="378" t="s">
        <v>2536</v>
      </c>
      <c r="H7" s="378" t="s">
        <v>433</v>
      </c>
      <c r="I7" s="378" t="s">
        <v>121</v>
      </c>
      <c r="J7" s="378" t="s">
        <v>107</v>
      </c>
      <c r="K7" s="378" t="s">
        <v>2537</v>
      </c>
      <c r="L7" s="377">
        <v>0.8</v>
      </c>
      <c r="M7" s="377">
        <v>0.25</v>
      </c>
      <c r="N7" s="377">
        <v>0</v>
      </c>
      <c r="O7" s="377">
        <v>0</v>
      </c>
      <c r="P7" s="377">
        <v>0</v>
      </c>
      <c r="Q7" s="377">
        <v>1</v>
      </c>
      <c r="R7" s="378" t="s">
        <v>2538</v>
      </c>
      <c r="S7" s="216"/>
      <c r="T7" s="144" t="s">
        <v>2539</v>
      </c>
      <c r="U7" s="142" t="s">
        <v>2540</v>
      </c>
      <c r="V7" s="17" t="s">
        <v>139</v>
      </c>
      <c r="W7" s="17" t="s">
        <v>139</v>
      </c>
      <c r="X7" s="18" t="s">
        <v>139</v>
      </c>
      <c r="Y7" s="17" t="s">
        <v>139</v>
      </c>
      <c r="Z7" s="18" t="s">
        <v>139</v>
      </c>
    </row>
    <row r="8" spans="1:26" ht="42.75" x14ac:dyDescent="0.25">
      <c r="A8" s="337"/>
      <c r="B8" s="337"/>
      <c r="C8" s="378"/>
      <c r="D8" s="378"/>
      <c r="E8" s="378"/>
      <c r="F8" s="378"/>
      <c r="G8" s="378"/>
      <c r="H8" s="378"/>
      <c r="I8" s="378"/>
      <c r="J8" s="378"/>
      <c r="K8" s="378"/>
      <c r="L8" s="377"/>
      <c r="M8" s="377"/>
      <c r="N8" s="377"/>
      <c r="O8" s="377"/>
      <c r="P8" s="377"/>
      <c r="Q8" s="377"/>
      <c r="R8" s="378"/>
      <c r="S8" s="216"/>
      <c r="T8" s="144" t="s">
        <v>2541</v>
      </c>
      <c r="U8" s="142" t="s">
        <v>2542</v>
      </c>
      <c r="V8" s="17" t="s">
        <v>139</v>
      </c>
      <c r="W8" s="17" t="s">
        <v>139</v>
      </c>
      <c r="X8" s="18" t="s">
        <v>139</v>
      </c>
      <c r="Y8" s="17" t="s">
        <v>139</v>
      </c>
      <c r="Z8" s="18" t="s">
        <v>139</v>
      </c>
    </row>
    <row r="9" spans="1:26" ht="42.75" x14ac:dyDescent="0.25">
      <c r="A9" s="337"/>
      <c r="B9" s="337"/>
      <c r="C9" s="378"/>
      <c r="D9" s="378"/>
      <c r="E9" s="378"/>
      <c r="F9" s="378"/>
      <c r="G9" s="378"/>
      <c r="H9" s="378"/>
      <c r="I9" s="378"/>
      <c r="J9" s="378"/>
      <c r="K9" s="378"/>
      <c r="L9" s="377"/>
      <c r="M9" s="377"/>
      <c r="N9" s="377"/>
      <c r="O9" s="377"/>
      <c r="P9" s="377"/>
      <c r="Q9" s="377"/>
      <c r="R9" s="378"/>
      <c r="S9" s="216"/>
      <c r="T9" s="144" t="s">
        <v>2543</v>
      </c>
      <c r="U9" s="142" t="s">
        <v>2544</v>
      </c>
      <c r="V9" s="17" t="s">
        <v>139</v>
      </c>
      <c r="W9" s="17" t="s">
        <v>139</v>
      </c>
      <c r="X9" s="18" t="s">
        <v>139</v>
      </c>
      <c r="Y9" s="17" t="s">
        <v>139</v>
      </c>
      <c r="Z9" s="18" t="s">
        <v>139</v>
      </c>
    </row>
    <row r="10" spans="1:26" ht="42.75" x14ac:dyDescent="0.25">
      <c r="A10" s="337"/>
      <c r="B10" s="337"/>
      <c r="C10" s="378"/>
      <c r="D10" s="378"/>
      <c r="E10" s="378"/>
      <c r="F10" s="378"/>
      <c r="G10" s="378"/>
      <c r="H10" s="378"/>
      <c r="I10" s="378"/>
      <c r="J10" s="378"/>
      <c r="K10" s="378"/>
      <c r="L10" s="377"/>
      <c r="M10" s="377"/>
      <c r="N10" s="377"/>
      <c r="O10" s="377"/>
      <c r="P10" s="377"/>
      <c r="Q10" s="377"/>
      <c r="R10" s="378"/>
      <c r="S10" s="216"/>
      <c r="T10" s="144" t="s">
        <v>2545</v>
      </c>
      <c r="U10" s="142" t="s">
        <v>2546</v>
      </c>
      <c r="V10" s="17" t="s">
        <v>139</v>
      </c>
      <c r="W10" s="17" t="s">
        <v>139</v>
      </c>
      <c r="X10" s="18" t="s">
        <v>139</v>
      </c>
      <c r="Y10" s="17" t="s">
        <v>139</v>
      </c>
      <c r="Z10" s="18" t="s">
        <v>139</v>
      </c>
    </row>
    <row r="11" spans="1:26" ht="42.75" x14ac:dyDescent="0.25">
      <c r="A11" s="337"/>
      <c r="B11" s="337"/>
      <c r="C11" s="378"/>
      <c r="D11" s="378"/>
      <c r="E11" s="378"/>
      <c r="F11" s="378"/>
      <c r="G11" s="378"/>
      <c r="H11" s="378"/>
      <c r="I11" s="378"/>
      <c r="J11" s="378"/>
      <c r="K11" s="378"/>
      <c r="L11" s="377"/>
      <c r="M11" s="377"/>
      <c r="N11" s="377"/>
      <c r="O11" s="377"/>
      <c r="P11" s="377"/>
      <c r="Q11" s="377"/>
      <c r="R11" s="378"/>
      <c r="S11" s="216"/>
      <c r="T11" s="144" t="s">
        <v>2547</v>
      </c>
      <c r="U11" s="142" t="s">
        <v>2548</v>
      </c>
      <c r="V11" s="17" t="s">
        <v>139</v>
      </c>
      <c r="W11" s="17" t="s">
        <v>139</v>
      </c>
      <c r="X11" s="18" t="s">
        <v>139</v>
      </c>
      <c r="Y11" s="17" t="s">
        <v>139</v>
      </c>
      <c r="Z11" s="18" t="s">
        <v>139</v>
      </c>
    </row>
    <row r="12" spans="1:26" ht="28.5" x14ac:dyDescent="0.25">
      <c r="A12" s="337"/>
      <c r="B12" s="337"/>
      <c r="C12" s="378"/>
      <c r="D12" s="378"/>
      <c r="E12" s="378"/>
      <c r="F12" s="378"/>
      <c r="G12" s="378"/>
      <c r="H12" s="378"/>
      <c r="I12" s="378"/>
      <c r="J12" s="378"/>
      <c r="K12" s="378"/>
      <c r="L12" s="377"/>
      <c r="M12" s="377"/>
      <c r="N12" s="377"/>
      <c r="O12" s="377"/>
      <c r="P12" s="377"/>
      <c r="Q12" s="377"/>
      <c r="R12" s="378"/>
      <c r="S12" s="216"/>
      <c r="T12" s="144" t="s">
        <v>2549</v>
      </c>
      <c r="U12" s="142" t="s">
        <v>2550</v>
      </c>
      <c r="V12" s="17" t="s">
        <v>139</v>
      </c>
      <c r="W12" s="17" t="s">
        <v>139</v>
      </c>
      <c r="X12" s="18" t="s">
        <v>139</v>
      </c>
      <c r="Y12" s="17" t="s">
        <v>139</v>
      </c>
      <c r="Z12" s="18" t="s">
        <v>139</v>
      </c>
    </row>
    <row r="13" spans="1:26" ht="28.5" x14ac:dyDescent="0.25">
      <c r="A13" s="337"/>
      <c r="B13" s="337"/>
      <c r="C13" s="378"/>
      <c r="D13" s="378"/>
      <c r="E13" s="378"/>
      <c r="F13" s="378"/>
      <c r="G13" s="378"/>
      <c r="H13" s="378"/>
      <c r="I13" s="378"/>
      <c r="J13" s="378"/>
      <c r="K13" s="378"/>
      <c r="L13" s="377"/>
      <c r="M13" s="377"/>
      <c r="N13" s="377"/>
      <c r="O13" s="377"/>
      <c r="P13" s="377"/>
      <c r="Q13" s="377"/>
      <c r="R13" s="378"/>
      <c r="S13" s="1"/>
      <c r="T13" s="144" t="s">
        <v>2551</v>
      </c>
      <c r="U13" s="142" t="s">
        <v>2552</v>
      </c>
      <c r="V13" s="17" t="s">
        <v>139</v>
      </c>
      <c r="W13" s="17" t="s">
        <v>139</v>
      </c>
      <c r="X13" s="18" t="s">
        <v>139</v>
      </c>
      <c r="Y13" s="17" t="s">
        <v>139</v>
      </c>
      <c r="Z13" s="18" t="s">
        <v>139</v>
      </c>
    </row>
    <row r="14" spans="1:26" ht="42.75" x14ac:dyDescent="0.25">
      <c r="A14" s="337"/>
      <c r="B14" s="337"/>
      <c r="C14" s="378"/>
      <c r="D14" s="378"/>
      <c r="E14" s="378"/>
      <c r="F14" s="378"/>
      <c r="G14" s="378"/>
      <c r="H14" s="378"/>
      <c r="I14" s="378"/>
      <c r="J14" s="378"/>
      <c r="K14" s="378"/>
      <c r="L14" s="377"/>
      <c r="M14" s="377"/>
      <c r="N14" s="377"/>
      <c r="O14" s="377"/>
      <c r="P14" s="377"/>
      <c r="Q14" s="377"/>
      <c r="R14" s="378"/>
      <c r="S14" s="216"/>
      <c r="T14" s="144" t="s">
        <v>2553</v>
      </c>
      <c r="U14" s="142" t="s">
        <v>2554</v>
      </c>
      <c r="V14" s="17" t="s">
        <v>139</v>
      </c>
      <c r="W14" s="17" t="s">
        <v>139</v>
      </c>
      <c r="X14" s="18" t="s">
        <v>139</v>
      </c>
      <c r="Y14" s="17" t="s">
        <v>139</v>
      </c>
      <c r="Z14" s="18" t="s">
        <v>139</v>
      </c>
    </row>
    <row r="15" spans="1:26" ht="42.75" x14ac:dyDescent="0.25">
      <c r="A15" s="337"/>
      <c r="B15" s="337"/>
      <c r="C15" s="378"/>
      <c r="D15" s="378"/>
      <c r="E15" s="378"/>
      <c r="F15" s="378"/>
      <c r="G15" s="378"/>
      <c r="H15" s="378"/>
      <c r="I15" s="378"/>
      <c r="J15" s="378"/>
      <c r="K15" s="378"/>
      <c r="L15" s="377"/>
      <c r="M15" s="377"/>
      <c r="N15" s="377"/>
      <c r="O15" s="377"/>
      <c r="P15" s="377"/>
      <c r="Q15" s="377"/>
      <c r="R15" s="378"/>
      <c r="S15" s="216"/>
      <c r="T15" s="144" t="s">
        <v>2555</v>
      </c>
      <c r="U15" s="142" t="s">
        <v>2556</v>
      </c>
      <c r="V15" s="17" t="s">
        <v>139</v>
      </c>
      <c r="W15" s="17" t="s">
        <v>139</v>
      </c>
      <c r="X15" s="18" t="s">
        <v>139</v>
      </c>
      <c r="Y15" s="17" t="s">
        <v>139</v>
      </c>
      <c r="Z15" s="18" t="s">
        <v>139</v>
      </c>
    </row>
    <row r="16" spans="1:26" ht="28.5" x14ac:dyDescent="0.25">
      <c r="A16" s="337"/>
      <c r="B16" s="337"/>
      <c r="C16" s="378"/>
      <c r="D16" s="378"/>
      <c r="E16" s="378"/>
      <c r="F16" s="378"/>
      <c r="G16" s="378"/>
      <c r="H16" s="378"/>
      <c r="I16" s="378"/>
      <c r="J16" s="378"/>
      <c r="K16" s="378"/>
      <c r="L16" s="377"/>
      <c r="M16" s="377"/>
      <c r="N16" s="377"/>
      <c r="O16" s="377"/>
      <c r="P16" s="377"/>
      <c r="Q16" s="377"/>
      <c r="R16" s="378"/>
      <c r="S16" s="216"/>
      <c r="T16" s="144" t="s">
        <v>2557</v>
      </c>
      <c r="U16" s="142" t="s">
        <v>2558</v>
      </c>
      <c r="V16" s="17" t="s">
        <v>139</v>
      </c>
      <c r="W16" s="17" t="s">
        <v>139</v>
      </c>
      <c r="X16" s="18" t="s">
        <v>139</v>
      </c>
      <c r="Y16" s="17" t="s">
        <v>139</v>
      </c>
      <c r="Z16" s="18" t="s">
        <v>139</v>
      </c>
    </row>
    <row r="17" spans="1:26" ht="28.5" x14ac:dyDescent="0.25">
      <c r="A17" s="337"/>
      <c r="B17" s="337"/>
      <c r="C17" s="378"/>
      <c r="D17" s="378"/>
      <c r="E17" s="378"/>
      <c r="F17" s="378"/>
      <c r="G17" s="378"/>
      <c r="H17" s="378"/>
      <c r="I17" s="378"/>
      <c r="J17" s="378"/>
      <c r="K17" s="378"/>
      <c r="L17" s="377"/>
      <c r="M17" s="377"/>
      <c r="N17" s="377"/>
      <c r="O17" s="377"/>
      <c r="P17" s="377"/>
      <c r="Q17" s="377"/>
      <c r="R17" s="378"/>
      <c r="S17" s="216"/>
      <c r="T17" s="144" t="s">
        <v>2559</v>
      </c>
      <c r="U17" s="142" t="s">
        <v>2560</v>
      </c>
      <c r="V17" s="17" t="s">
        <v>139</v>
      </c>
      <c r="W17" s="17" t="s">
        <v>139</v>
      </c>
      <c r="X17" s="18" t="s">
        <v>139</v>
      </c>
      <c r="Y17" s="17" t="s">
        <v>139</v>
      </c>
      <c r="Z17" s="18" t="s">
        <v>139</v>
      </c>
    </row>
    <row r="18" spans="1:26" ht="28.5" x14ac:dyDescent="0.25">
      <c r="A18" s="337"/>
      <c r="B18" s="337"/>
      <c r="C18" s="378"/>
      <c r="D18" s="378"/>
      <c r="E18" s="378"/>
      <c r="F18" s="378"/>
      <c r="G18" s="378"/>
      <c r="H18" s="378"/>
      <c r="I18" s="378"/>
      <c r="J18" s="378"/>
      <c r="K18" s="378"/>
      <c r="L18" s="377"/>
      <c r="M18" s="377"/>
      <c r="N18" s="377"/>
      <c r="O18" s="377"/>
      <c r="P18" s="377"/>
      <c r="Q18" s="377"/>
      <c r="R18" s="378"/>
      <c r="S18" s="216"/>
      <c r="T18" s="144" t="s">
        <v>2561</v>
      </c>
      <c r="U18" s="142" t="s">
        <v>2562</v>
      </c>
      <c r="V18" s="17" t="s">
        <v>139</v>
      </c>
      <c r="W18" s="17" t="s">
        <v>139</v>
      </c>
      <c r="X18" s="18" t="s">
        <v>139</v>
      </c>
      <c r="Y18" s="17" t="s">
        <v>139</v>
      </c>
      <c r="Z18" s="18" t="s">
        <v>139</v>
      </c>
    </row>
    <row r="19" spans="1:26" ht="42.75" x14ac:dyDescent="0.25">
      <c r="A19" s="337"/>
      <c r="B19" s="337"/>
      <c r="C19" s="378"/>
      <c r="D19" s="378"/>
      <c r="E19" s="378"/>
      <c r="F19" s="378"/>
      <c r="G19" s="378"/>
      <c r="H19" s="378"/>
      <c r="I19" s="378"/>
      <c r="J19" s="378"/>
      <c r="K19" s="378"/>
      <c r="L19" s="377"/>
      <c r="M19" s="377"/>
      <c r="N19" s="377"/>
      <c r="O19" s="377"/>
      <c r="P19" s="377"/>
      <c r="Q19" s="377"/>
      <c r="R19" s="378"/>
      <c r="S19" s="216"/>
      <c r="T19" s="144" t="s">
        <v>2563</v>
      </c>
      <c r="U19" s="142" t="s">
        <v>2564</v>
      </c>
      <c r="V19" s="17" t="s">
        <v>139</v>
      </c>
      <c r="W19" s="17" t="s">
        <v>139</v>
      </c>
      <c r="X19" s="18" t="s">
        <v>139</v>
      </c>
      <c r="Y19" s="17" t="s">
        <v>139</v>
      </c>
      <c r="Z19" s="18" t="s">
        <v>139</v>
      </c>
    </row>
    <row r="20" spans="1:26" ht="28.5" x14ac:dyDescent="0.25">
      <c r="A20" s="337"/>
      <c r="B20" s="337"/>
      <c r="C20" s="378"/>
      <c r="D20" s="378"/>
      <c r="E20" s="378"/>
      <c r="F20" s="378"/>
      <c r="G20" s="378"/>
      <c r="H20" s="378"/>
      <c r="I20" s="378"/>
      <c r="J20" s="378"/>
      <c r="K20" s="378"/>
      <c r="L20" s="377"/>
      <c r="M20" s="377"/>
      <c r="N20" s="377"/>
      <c r="O20" s="377"/>
      <c r="P20" s="377"/>
      <c r="Q20" s="377"/>
      <c r="R20" s="378"/>
      <c r="S20" s="216"/>
      <c r="T20" s="144" t="s">
        <v>2565</v>
      </c>
      <c r="U20" s="142" t="s">
        <v>2566</v>
      </c>
      <c r="V20" s="17" t="s">
        <v>139</v>
      </c>
      <c r="W20" s="17" t="s">
        <v>139</v>
      </c>
      <c r="X20" s="18" t="s">
        <v>139</v>
      </c>
      <c r="Y20" s="17" t="s">
        <v>139</v>
      </c>
      <c r="Z20" s="18" t="s">
        <v>139</v>
      </c>
    </row>
    <row r="21" spans="1:26" ht="57" x14ac:dyDescent="0.25">
      <c r="A21" s="337"/>
      <c r="B21" s="337"/>
      <c r="C21" s="378"/>
      <c r="D21" s="378"/>
      <c r="E21" s="378"/>
      <c r="F21" s="378"/>
      <c r="G21" s="378"/>
      <c r="H21" s="378"/>
      <c r="I21" s="378"/>
      <c r="J21" s="378"/>
      <c r="K21" s="378"/>
      <c r="L21" s="377"/>
      <c r="M21" s="377"/>
      <c r="N21" s="377"/>
      <c r="O21" s="377"/>
      <c r="P21" s="377"/>
      <c r="Q21" s="377"/>
      <c r="R21" s="378"/>
      <c r="S21" s="216"/>
      <c r="T21" s="144" t="s">
        <v>2567</v>
      </c>
      <c r="U21" s="142" t="s">
        <v>2568</v>
      </c>
      <c r="V21" s="17" t="s">
        <v>139</v>
      </c>
      <c r="W21" s="17" t="s">
        <v>139</v>
      </c>
      <c r="X21" s="18" t="s">
        <v>139</v>
      </c>
      <c r="Y21" s="17" t="s">
        <v>139</v>
      </c>
      <c r="Z21" s="18" t="s">
        <v>139</v>
      </c>
    </row>
    <row r="22" spans="1:26" x14ac:dyDescent="0.25">
      <c r="A22" s="337"/>
      <c r="B22" s="337"/>
      <c r="C22" s="378"/>
      <c r="D22" s="378"/>
      <c r="E22" s="378"/>
      <c r="F22" s="378"/>
      <c r="G22" s="378"/>
      <c r="H22" s="378"/>
      <c r="I22" s="378"/>
      <c r="J22" s="378"/>
      <c r="K22" s="378"/>
      <c r="L22" s="377"/>
      <c r="M22" s="377"/>
      <c r="N22" s="377"/>
      <c r="O22" s="377"/>
      <c r="P22" s="377"/>
      <c r="Q22" s="377"/>
      <c r="R22" s="378"/>
      <c r="S22" s="216"/>
      <c r="T22" s="144" t="s">
        <v>2569</v>
      </c>
      <c r="U22" s="142" t="s">
        <v>2570</v>
      </c>
      <c r="V22" s="17" t="s">
        <v>139</v>
      </c>
      <c r="W22" s="17" t="s">
        <v>139</v>
      </c>
      <c r="X22" s="18" t="s">
        <v>139</v>
      </c>
      <c r="Y22" s="17" t="s">
        <v>139</v>
      </c>
      <c r="Z22" s="18" t="s">
        <v>139</v>
      </c>
    </row>
    <row r="23" spans="1:26" ht="28.5" x14ac:dyDescent="0.25">
      <c r="A23" s="337"/>
      <c r="B23" s="337"/>
      <c r="C23" s="378"/>
      <c r="D23" s="378"/>
      <c r="E23" s="378"/>
      <c r="F23" s="378"/>
      <c r="G23" s="378"/>
      <c r="H23" s="378"/>
      <c r="I23" s="378"/>
      <c r="J23" s="378"/>
      <c r="K23" s="378"/>
      <c r="L23" s="377"/>
      <c r="M23" s="377"/>
      <c r="N23" s="377"/>
      <c r="O23" s="377"/>
      <c r="P23" s="377"/>
      <c r="Q23" s="377"/>
      <c r="R23" s="378"/>
      <c r="S23" s="216"/>
      <c r="T23" s="144" t="s">
        <v>2571</v>
      </c>
      <c r="U23" s="142" t="s">
        <v>2572</v>
      </c>
      <c r="V23" s="17" t="s">
        <v>139</v>
      </c>
      <c r="W23" s="17" t="s">
        <v>139</v>
      </c>
      <c r="X23" s="18" t="s">
        <v>139</v>
      </c>
      <c r="Y23" s="17" t="s">
        <v>139</v>
      </c>
      <c r="Z23" s="18" t="s">
        <v>139</v>
      </c>
    </row>
    <row r="24" spans="1:26" ht="28.5" x14ac:dyDescent="0.25">
      <c r="A24" s="337"/>
      <c r="B24" s="337"/>
      <c r="C24" s="378"/>
      <c r="D24" s="378"/>
      <c r="E24" s="378"/>
      <c r="F24" s="378"/>
      <c r="G24" s="378"/>
      <c r="H24" s="378"/>
      <c r="I24" s="378"/>
      <c r="J24" s="378"/>
      <c r="K24" s="378"/>
      <c r="L24" s="377"/>
      <c r="M24" s="377"/>
      <c r="N24" s="377"/>
      <c r="O24" s="377"/>
      <c r="P24" s="377"/>
      <c r="Q24" s="377"/>
      <c r="R24" s="378"/>
      <c r="S24" s="216"/>
      <c r="T24" s="144" t="s">
        <v>2573</v>
      </c>
      <c r="U24" s="142" t="s">
        <v>2574</v>
      </c>
      <c r="V24" s="17" t="s">
        <v>139</v>
      </c>
      <c r="W24" s="17" t="s">
        <v>139</v>
      </c>
      <c r="X24" s="18" t="s">
        <v>139</v>
      </c>
      <c r="Y24" s="17" t="s">
        <v>139</v>
      </c>
      <c r="Z24" s="18" t="s">
        <v>139</v>
      </c>
    </row>
    <row r="25" spans="1:26" ht="28.5" x14ac:dyDescent="0.25">
      <c r="A25" s="337"/>
      <c r="B25" s="337"/>
      <c r="C25" s="378"/>
      <c r="D25" s="378"/>
      <c r="E25" s="378"/>
      <c r="F25" s="378"/>
      <c r="G25" s="378"/>
      <c r="H25" s="378"/>
      <c r="I25" s="378"/>
      <c r="J25" s="378"/>
      <c r="K25" s="378"/>
      <c r="L25" s="377"/>
      <c r="M25" s="377"/>
      <c r="N25" s="377"/>
      <c r="O25" s="377"/>
      <c r="P25" s="377"/>
      <c r="Q25" s="377"/>
      <c r="R25" s="378"/>
      <c r="S25" s="216"/>
      <c r="T25" s="144" t="s">
        <v>2575</v>
      </c>
      <c r="U25" s="142" t="s">
        <v>2576</v>
      </c>
      <c r="V25" s="17" t="s">
        <v>139</v>
      </c>
      <c r="W25" s="17" t="s">
        <v>139</v>
      </c>
      <c r="X25" s="18" t="s">
        <v>139</v>
      </c>
      <c r="Y25" s="17" t="s">
        <v>139</v>
      </c>
      <c r="Z25" s="18" t="s">
        <v>139</v>
      </c>
    </row>
    <row r="26" spans="1:26" ht="28.5" x14ac:dyDescent="0.25">
      <c r="A26" s="337"/>
      <c r="B26" s="337"/>
      <c r="C26" s="378"/>
      <c r="D26" s="378"/>
      <c r="E26" s="378"/>
      <c r="F26" s="378"/>
      <c r="G26" s="378"/>
      <c r="H26" s="378"/>
      <c r="I26" s="378"/>
      <c r="J26" s="378"/>
      <c r="K26" s="378"/>
      <c r="L26" s="377"/>
      <c r="M26" s="377"/>
      <c r="N26" s="377"/>
      <c r="O26" s="377"/>
      <c r="P26" s="377"/>
      <c r="Q26" s="377"/>
      <c r="R26" s="378"/>
      <c r="S26" s="216"/>
      <c r="T26" s="144" t="s">
        <v>2577</v>
      </c>
      <c r="U26" s="142" t="s">
        <v>2578</v>
      </c>
      <c r="V26" s="17" t="s">
        <v>139</v>
      </c>
      <c r="W26" s="17" t="s">
        <v>139</v>
      </c>
      <c r="X26" s="18" t="s">
        <v>139</v>
      </c>
      <c r="Y26" s="17" t="s">
        <v>139</v>
      </c>
      <c r="Z26" s="18" t="s">
        <v>139</v>
      </c>
    </row>
    <row r="27" spans="1:26" ht="28.5" x14ac:dyDescent="0.25">
      <c r="A27" s="337"/>
      <c r="B27" s="337"/>
      <c r="C27" s="378"/>
      <c r="D27" s="378"/>
      <c r="E27" s="378"/>
      <c r="F27" s="378"/>
      <c r="G27" s="378"/>
      <c r="H27" s="378"/>
      <c r="I27" s="378"/>
      <c r="J27" s="378"/>
      <c r="K27" s="378"/>
      <c r="L27" s="377"/>
      <c r="M27" s="377"/>
      <c r="N27" s="377"/>
      <c r="O27" s="377"/>
      <c r="P27" s="377"/>
      <c r="Q27" s="377"/>
      <c r="R27" s="378"/>
      <c r="S27" s="216"/>
      <c r="T27" s="144" t="s">
        <v>2579</v>
      </c>
      <c r="U27" s="142" t="s">
        <v>2580</v>
      </c>
      <c r="V27" s="17" t="s">
        <v>139</v>
      </c>
      <c r="W27" s="17" t="s">
        <v>139</v>
      </c>
      <c r="X27" s="18" t="s">
        <v>139</v>
      </c>
      <c r="Y27" s="17" t="s">
        <v>139</v>
      </c>
      <c r="Z27" s="18" t="s">
        <v>139</v>
      </c>
    </row>
    <row r="28" spans="1:26" ht="28.5" x14ac:dyDescent="0.25">
      <c r="A28" s="337"/>
      <c r="B28" s="337"/>
      <c r="C28" s="378"/>
      <c r="D28" s="378"/>
      <c r="E28" s="378"/>
      <c r="F28" s="378"/>
      <c r="G28" s="378"/>
      <c r="H28" s="378"/>
      <c r="I28" s="378"/>
      <c r="J28" s="378"/>
      <c r="K28" s="378"/>
      <c r="L28" s="377"/>
      <c r="M28" s="377"/>
      <c r="N28" s="377"/>
      <c r="O28" s="377"/>
      <c r="P28" s="377"/>
      <c r="Q28" s="377"/>
      <c r="R28" s="378"/>
      <c r="S28" s="216"/>
      <c r="T28" s="144" t="s">
        <v>2581</v>
      </c>
      <c r="U28" s="142" t="s">
        <v>2582</v>
      </c>
      <c r="V28" s="17" t="s">
        <v>139</v>
      </c>
      <c r="W28" s="17" t="s">
        <v>139</v>
      </c>
      <c r="X28" s="18" t="s">
        <v>139</v>
      </c>
      <c r="Y28" s="17" t="s">
        <v>139</v>
      </c>
      <c r="Z28" s="18" t="s">
        <v>139</v>
      </c>
    </row>
    <row r="29" spans="1:26" ht="42.75" x14ac:dyDescent="0.25">
      <c r="A29" s="337"/>
      <c r="B29" s="337"/>
      <c r="C29" s="378"/>
      <c r="D29" s="378"/>
      <c r="E29" s="378"/>
      <c r="F29" s="378"/>
      <c r="G29" s="378"/>
      <c r="H29" s="378"/>
      <c r="I29" s="378"/>
      <c r="J29" s="378"/>
      <c r="K29" s="378"/>
      <c r="L29" s="377"/>
      <c r="M29" s="377"/>
      <c r="N29" s="377"/>
      <c r="O29" s="377"/>
      <c r="P29" s="377"/>
      <c r="Q29" s="377"/>
      <c r="R29" s="378"/>
      <c r="S29" s="216"/>
      <c r="T29" s="144" t="s">
        <v>2583</v>
      </c>
      <c r="U29" s="142" t="s">
        <v>2584</v>
      </c>
      <c r="V29" s="17" t="s">
        <v>139</v>
      </c>
      <c r="W29" s="17" t="s">
        <v>139</v>
      </c>
      <c r="X29" s="18" t="s">
        <v>139</v>
      </c>
      <c r="Y29" s="17" t="s">
        <v>139</v>
      </c>
      <c r="Z29" s="18" t="s">
        <v>139</v>
      </c>
    </row>
    <row r="30" spans="1:26" ht="28.5" x14ac:dyDescent="0.25">
      <c r="A30" s="337"/>
      <c r="B30" s="337"/>
      <c r="C30" s="378"/>
      <c r="D30" s="378"/>
      <c r="E30" s="378"/>
      <c r="F30" s="378"/>
      <c r="G30" s="378"/>
      <c r="H30" s="378"/>
      <c r="I30" s="378"/>
      <c r="J30" s="378"/>
      <c r="K30" s="378"/>
      <c r="L30" s="377"/>
      <c r="M30" s="377"/>
      <c r="N30" s="377"/>
      <c r="O30" s="377"/>
      <c r="P30" s="377"/>
      <c r="Q30" s="377"/>
      <c r="R30" s="378"/>
      <c r="S30" s="216"/>
      <c r="T30" s="144" t="s">
        <v>2585</v>
      </c>
      <c r="U30" s="142" t="s">
        <v>2586</v>
      </c>
      <c r="V30" s="17" t="s">
        <v>139</v>
      </c>
      <c r="W30" s="17" t="s">
        <v>139</v>
      </c>
      <c r="X30" s="18" t="s">
        <v>139</v>
      </c>
      <c r="Y30" s="17" t="s">
        <v>139</v>
      </c>
      <c r="Z30" s="18" t="s">
        <v>139</v>
      </c>
    </row>
    <row r="31" spans="1:26" ht="28.5" x14ac:dyDescent="0.25">
      <c r="A31" s="337"/>
      <c r="B31" s="337"/>
      <c r="C31" s="378"/>
      <c r="D31" s="378"/>
      <c r="E31" s="378"/>
      <c r="F31" s="378"/>
      <c r="G31" s="378"/>
      <c r="H31" s="378"/>
      <c r="I31" s="378"/>
      <c r="J31" s="378"/>
      <c r="K31" s="378"/>
      <c r="L31" s="377"/>
      <c r="M31" s="377"/>
      <c r="N31" s="377"/>
      <c r="O31" s="377"/>
      <c r="P31" s="377"/>
      <c r="Q31" s="377"/>
      <c r="R31" s="378"/>
      <c r="S31" s="216"/>
      <c r="T31" s="144" t="s">
        <v>2587</v>
      </c>
      <c r="U31" s="142" t="s">
        <v>2588</v>
      </c>
      <c r="V31" s="17" t="s">
        <v>139</v>
      </c>
      <c r="W31" s="17" t="s">
        <v>139</v>
      </c>
      <c r="X31" s="18" t="s">
        <v>139</v>
      </c>
      <c r="Y31" s="17" t="s">
        <v>139</v>
      </c>
      <c r="Z31" s="18" t="s">
        <v>139</v>
      </c>
    </row>
    <row r="32" spans="1:26" ht="42.75" x14ac:dyDescent="0.25">
      <c r="A32" s="337"/>
      <c r="B32" s="337"/>
      <c r="C32" s="378"/>
      <c r="D32" s="378"/>
      <c r="E32" s="378"/>
      <c r="F32" s="378"/>
      <c r="G32" s="378"/>
      <c r="H32" s="378"/>
      <c r="I32" s="378"/>
      <c r="J32" s="378"/>
      <c r="K32" s="378"/>
      <c r="L32" s="377"/>
      <c r="M32" s="377"/>
      <c r="N32" s="377"/>
      <c r="O32" s="377"/>
      <c r="P32" s="377"/>
      <c r="Q32" s="377"/>
      <c r="R32" s="378"/>
      <c r="S32" s="216"/>
      <c r="T32" s="144" t="s">
        <v>2589</v>
      </c>
      <c r="U32" s="142" t="s">
        <v>2590</v>
      </c>
      <c r="V32" s="17" t="s">
        <v>139</v>
      </c>
      <c r="W32" s="17" t="s">
        <v>139</v>
      </c>
      <c r="X32" s="18" t="s">
        <v>139</v>
      </c>
      <c r="Y32" s="17" t="s">
        <v>139</v>
      </c>
      <c r="Z32" s="18" t="s">
        <v>139</v>
      </c>
    </row>
    <row r="33" spans="1:26" ht="28.5" x14ac:dyDescent="0.25">
      <c r="A33" s="337"/>
      <c r="B33" s="337"/>
      <c r="C33" s="378"/>
      <c r="D33" s="378"/>
      <c r="E33" s="378"/>
      <c r="F33" s="378"/>
      <c r="G33" s="378"/>
      <c r="H33" s="378"/>
      <c r="I33" s="378"/>
      <c r="J33" s="378"/>
      <c r="K33" s="378"/>
      <c r="L33" s="377"/>
      <c r="M33" s="377"/>
      <c r="N33" s="377"/>
      <c r="O33" s="377"/>
      <c r="P33" s="377"/>
      <c r="Q33" s="377"/>
      <c r="R33" s="378"/>
      <c r="S33" s="216"/>
      <c r="T33" s="144" t="s">
        <v>2591</v>
      </c>
      <c r="U33" s="142" t="s">
        <v>2592</v>
      </c>
      <c r="V33" s="17" t="s">
        <v>139</v>
      </c>
      <c r="W33" s="17" t="s">
        <v>139</v>
      </c>
      <c r="X33" s="18" t="s">
        <v>139</v>
      </c>
      <c r="Y33" s="17" t="s">
        <v>139</v>
      </c>
      <c r="Z33" s="18" t="s">
        <v>139</v>
      </c>
    </row>
    <row r="34" spans="1:26" ht="42.75" x14ac:dyDescent="0.25">
      <c r="A34" s="337"/>
      <c r="B34" s="337"/>
      <c r="C34" s="378"/>
      <c r="D34" s="378"/>
      <c r="E34" s="378"/>
      <c r="F34" s="378"/>
      <c r="G34" s="378"/>
      <c r="H34" s="378"/>
      <c r="I34" s="378"/>
      <c r="J34" s="378"/>
      <c r="K34" s="378"/>
      <c r="L34" s="377"/>
      <c r="M34" s="377"/>
      <c r="N34" s="377"/>
      <c r="O34" s="377"/>
      <c r="P34" s="377"/>
      <c r="Q34" s="377"/>
      <c r="R34" s="378"/>
      <c r="S34" s="216"/>
      <c r="T34" s="144" t="s">
        <v>2593</v>
      </c>
      <c r="U34" s="142" t="s">
        <v>2594</v>
      </c>
      <c r="V34" s="17" t="s">
        <v>139</v>
      </c>
      <c r="W34" s="17" t="s">
        <v>139</v>
      </c>
      <c r="X34" s="18" t="s">
        <v>139</v>
      </c>
      <c r="Y34" s="17" t="s">
        <v>139</v>
      </c>
      <c r="Z34" s="18" t="s">
        <v>139</v>
      </c>
    </row>
    <row r="35" spans="1:26" ht="28.5" x14ac:dyDescent="0.25">
      <c r="A35" s="337"/>
      <c r="B35" s="337"/>
      <c r="C35" s="378"/>
      <c r="D35" s="378"/>
      <c r="E35" s="378"/>
      <c r="F35" s="378"/>
      <c r="G35" s="378"/>
      <c r="H35" s="378"/>
      <c r="I35" s="378"/>
      <c r="J35" s="378"/>
      <c r="K35" s="378"/>
      <c r="L35" s="377"/>
      <c r="M35" s="377"/>
      <c r="N35" s="377"/>
      <c r="O35" s="377"/>
      <c r="P35" s="377"/>
      <c r="Q35" s="377"/>
      <c r="R35" s="378"/>
      <c r="S35" s="216"/>
      <c r="T35" s="144" t="s">
        <v>2595</v>
      </c>
      <c r="U35" s="142" t="s">
        <v>2596</v>
      </c>
      <c r="V35" s="17" t="s">
        <v>139</v>
      </c>
      <c r="W35" s="17" t="s">
        <v>139</v>
      </c>
      <c r="X35" s="18" t="s">
        <v>139</v>
      </c>
      <c r="Y35" s="17" t="s">
        <v>139</v>
      </c>
      <c r="Z35" s="18" t="s">
        <v>139</v>
      </c>
    </row>
    <row r="36" spans="1:26" ht="42.75" x14ac:dyDescent="0.25">
      <c r="A36" s="337"/>
      <c r="B36" s="337"/>
      <c r="C36" s="378"/>
      <c r="D36" s="378"/>
      <c r="E36" s="378"/>
      <c r="F36" s="378"/>
      <c r="G36" s="378"/>
      <c r="H36" s="378"/>
      <c r="I36" s="378"/>
      <c r="J36" s="378"/>
      <c r="K36" s="378"/>
      <c r="L36" s="377"/>
      <c r="M36" s="377"/>
      <c r="N36" s="377"/>
      <c r="O36" s="377"/>
      <c r="P36" s="377"/>
      <c r="Q36" s="377"/>
      <c r="R36" s="378"/>
      <c r="S36" s="216"/>
      <c r="T36" s="144" t="s">
        <v>2597</v>
      </c>
      <c r="U36" s="142" t="s">
        <v>2598</v>
      </c>
      <c r="V36" s="17" t="s">
        <v>139</v>
      </c>
      <c r="W36" s="17" t="s">
        <v>139</v>
      </c>
      <c r="X36" s="18" t="s">
        <v>139</v>
      </c>
      <c r="Y36" s="17" t="s">
        <v>139</v>
      </c>
      <c r="Z36" s="18" t="s">
        <v>139</v>
      </c>
    </row>
    <row r="37" spans="1:26" ht="57" x14ac:dyDescent="0.25">
      <c r="A37" s="337"/>
      <c r="B37" s="337"/>
      <c r="C37" s="378"/>
      <c r="D37" s="378"/>
      <c r="E37" s="378"/>
      <c r="F37" s="378"/>
      <c r="G37" s="378"/>
      <c r="H37" s="378"/>
      <c r="I37" s="378"/>
      <c r="J37" s="378"/>
      <c r="K37" s="378"/>
      <c r="L37" s="377"/>
      <c r="M37" s="377"/>
      <c r="N37" s="377"/>
      <c r="O37" s="377"/>
      <c r="P37" s="377"/>
      <c r="Q37" s="377"/>
      <c r="R37" s="378"/>
      <c r="S37" s="216"/>
      <c r="T37" s="144" t="s">
        <v>2599</v>
      </c>
      <c r="U37" s="142" t="s">
        <v>2600</v>
      </c>
      <c r="V37" s="17" t="s">
        <v>139</v>
      </c>
      <c r="W37" s="17" t="s">
        <v>139</v>
      </c>
      <c r="X37" s="18" t="s">
        <v>139</v>
      </c>
      <c r="Y37" s="17" t="s">
        <v>139</v>
      </c>
      <c r="Z37" s="18" t="s">
        <v>139</v>
      </c>
    </row>
    <row r="38" spans="1:26" ht="57" x14ac:dyDescent="0.25">
      <c r="A38" s="337"/>
      <c r="B38" s="337"/>
      <c r="C38" s="378"/>
      <c r="D38" s="378"/>
      <c r="E38" s="378"/>
      <c r="F38" s="378"/>
      <c r="G38" s="378"/>
      <c r="H38" s="378"/>
      <c r="I38" s="378"/>
      <c r="J38" s="378"/>
      <c r="K38" s="378"/>
      <c r="L38" s="377"/>
      <c r="M38" s="377"/>
      <c r="N38" s="377"/>
      <c r="O38" s="377"/>
      <c r="P38" s="377"/>
      <c r="Q38" s="377"/>
      <c r="R38" s="378"/>
      <c r="S38" s="216"/>
      <c r="T38" s="144" t="s">
        <v>2601</v>
      </c>
      <c r="U38" s="142" t="s">
        <v>2602</v>
      </c>
      <c r="V38" s="17" t="s">
        <v>139</v>
      </c>
      <c r="W38" s="17" t="s">
        <v>139</v>
      </c>
      <c r="X38" s="18" t="s">
        <v>139</v>
      </c>
      <c r="Y38" s="17" t="s">
        <v>139</v>
      </c>
      <c r="Z38" s="18" t="s">
        <v>139</v>
      </c>
    </row>
    <row r="39" spans="1:26" ht="28.5" x14ac:dyDescent="0.25">
      <c r="A39" s="337"/>
      <c r="B39" s="337"/>
      <c r="C39" s="378"/>
      <c r="D39" s="378"/>
      <c r="E39" s="378"/>
      <c r="F39" s="378"/>
      <c r="G39" s="378"/>
      <c r="H39" s="378"/>
      <c r="I39" s="378"/>
      <c r="J39" s="378"/>
      <c r="K39" s="378"/>
      <c r="L39" s="377"/>
      <c r="M39" s="377"/>
      <c r="N39" s="377"/>
      <c r="O39" s="377"/>
      <c r="P39" s="377"/>
      <c r="Q39" s="377"/>
      <c r="R39" s="378"/>
      <c r="S39" s="216"/>
      <c r="T39" s="144" t="s">
        <v>2573</v>
      </c>
      <c r="U39" s="142" t="s">
        <v>2603</v>
      </c>
      <c r="V39" s="17" t="s">
        <v>139</v>
      </c>
      <c r="W39" s="17" t="s">
        <v>139</v>
      </c>
      <c r="X39" s="18" t="s">
        <v>139</v>
      </c>
      <c r="Y39" s="17" t="s">
        <v>139</v>
      </c>
      <c r="Z39" s="18" t="s">
        <v>139</v>
      </c>
    </row>
    <row r="40" spans="1:26" ht="42.75" x14ac:dyDescent="0.25">
      <c r="A40" s="337"/>
      <c r="B40" s="337"/>
      <c r="C40" s="378"/>
      <c r="D40" s="378"/>
      <c r="E40" s="378"/>
      <c r="F40" s="378"/>
      <c r="G40" s="378"/>
      <c r="H40" s="378"/>
      <c r="I40" s="378"/>
      <c r="J40" s="378"/>
      <c r="K40" s="378"/>
      <c r="L40" s="377"/>
      <c r="M40" s="377"/>
      <c r="N40" s="377"/>
      <c r="O40" s="377"/>
      <c r="P40" s="377"/>
      <c r="Q40" s="377"/>
      <c r="R40" s="378"/>
      <c r="S40" s="216"/>
      <c r="T40" s="144" t="s">
        <v>2604</v>
      </c>
      <c r="U40" s="142" t="s">
        <v>2605</v>
      </c>
      <c r="V40" s="17" t="s">
        <v>139</v>
      </c>
      <c r="W40" s="17" t="s">
        <v>139</v>
      </c>
      <c r="X40" s="18" t="s">
        <v>139</v>
      </c>
      <c r="Y40" s="17" t="s">
        <v>139</v>
      </c>
      <c r="Z40" s="18" t="s">
        <v>139</v>
      </c>
    </row>
    <row r="41" spans="1:26" ht="42.75" x14ac:dyDescent="0.25">
      <c r="A41" s="337"/>
      <c r="B41" s="337"/>
      <c r="C41" s="378"/>
      <c r="D41" s="378"/>
      <c r="E41" s="378"/>
      <c r="F41" s="378"/>
      <c r="G41" s="378"/>
      <c r="H41" s="378"/>
      <c r="I41" s="378"/>
      <c r="J41" s="378"/>
      <c r="K41" s="378"/>
      <c r="L41" s="377"/>
      <c r="M41" s="377"/>
      <c r="N41" s="377"/>
      <c r="O41" s="377"/>
      <c r="P41" s="377"/>
      <c r="Q41" s="377"/>
      <c r="R41" s="378"/>
      <c r="S41" s="216"/>
      <c r="T41" s="144" t="s">
        <v>2606</v>
      </c>
      <c r="U41" s="142" t="s">
        <v>2607</v>
      </c>
      <c r="V41" s="17" t="s">
        <v>139</v>
      </c>
      <c r="W41" s="17" t="s">
        <v>139</v>
      </c>
      <c r="X41" s="18" t="s">
        <v>139</v>
      </c>
      <c r="Y41" s="17" t="s">
        <v>139</v>
      </c>
      <c r="Z41" s="18" t="s">
        <v>139</v>
      </c>
    </row>
    <row r="42" spans="1:26" ht="42.75" x14ac:dyDescent="0.25">
      <c r="A42" s="337"/>
      <c r="B42" s="337"/>
      <c r="C42" s="378"/>
      <c r="D42" s="378"/>
      <c r="E42" s="378"/>
      <c r="F42" s="378"/>
      <c r="G42" s="378"/>
      <c r="H42" s="378"/>
      <c r="I42" s="378"/>
      <c r="J42" s="378"/>
      <c r="K42" s="378"/>
      <c r="L42" s="377"/>
      <c r="M42" s="377"/>
      <c r="N42" s="377"/>
      <c r="O42" s="377"/>
      <c r="P42" s="377"/>
      <c r="Q42" s="377"/>
      <c r="R42" s="378"/>
      <c r="S42" s="216"/>
      <c r="T42" s="144" t="s">
        <v>2608</v>
      </c>
      <c r="U42" s="142" t="s">
        <v>2609</v>
      </c>
      <c r="V42" s="17" t="s">
        <v>139</v>
      </c>
      <c r="W42" s="17" t="s">
        <v>139</v>
      </c>
      <c r="X42" s="18" t="s">
        <v>139</v>
      </c>
      <c r="Y42" s="17" t="s">
        <v>139</v>
      </c>
      <c r="Z42" s="18" t="s">
        <v>139</v>
      </c>
    </row>
    <row r="43" spans="1:26" ht="42.75" x14ac:dyDescent="0.25">
      <c r="A43" s="337"/>
      <c r="B43" s="337"/>
      <c r="C43" s="378"/>
      <c r="D43" s="378"/>
      <c r="E43" s="378"/>
      <c r="F43" s="378"/>
      <c r="G43" s="378"/>
      <c r="H43" s="378"/>
      <c r="I43" s="378"/>
      <c r="J43" s="378"/>
      <c r="K43" s="378"/>
      <c r="L43" s="377"/>
      <c r="M43" s="377"/>
      <c r="N43" s="377"/>
      <c r="O43" s="377"/>
      <c r="P43" s="377"/>
      <c r="Q43" s="377"/>
      <c r="R43" s="378"/>
      <c r="S43" s="216"/>
      <c r="T43" s="144" t="s">
        <v>2610</v>
      </c>
      <c r="U43" s="142" t="s">
        <v>2611</v>
      </c>
      <c r="V43" s="17" t="s">
        <v>139</v>
      </c>
      <c r="W43" s="17" t="s">
        <v>139</v>
      </c>
      <c r="X43" s="18" t="s">
        <v>139</v>
      </c>
      <c r="Y43" s="17" t="s">
        <v>139</v>
      </c>
      <c r="Z43" s="18" t="s">
        <v>139</v>
      </c>
    </row>
    <row r="44" spans="1:26" ht="42.75" x14ac:dyDescent="0.25">
      <c r="A44" s="337"/>
      <c r="B44" s="337"/>
      <c r="C44" s="378"/>
      <c r="D44" s="378"/>
      <c r="E44" s="378"/>
      <c r="F44" s="378"/>
      <c r="G44" s="378"/>
      <c r="H44" s="378"/>
      <c r="I44" s="378"/>
      <c r="J44" s="378"/>
      <c r="K44" s="378"/>
      <c r="L44" s="377"/>
      <c r="M44" s="377"/>
      <c r="N44" s="377"/>
      <c r="O44" s="377"/>
      <c r="P44" s="377"/>
      <c r="Q44" s="377"/>
      <c r="R44" s="378"/>
      <c r="S44" s="216"/>
      <c r="T44" s="144" t="s">
        <v>2612</v>
      </c>
      <c r="U44" s="142" t="s">
        <v>2613</v>
      </c>
      <c r="V44" s="17" t="s">
        <v>139</v>
      </c>
      <c r="W44" s="17" t="s">
        <v>139</v>
      </c>
      <c r="X44" s="18" t="s">
        <v>139</v>
      </c>
      <c r="Y44" s="17" t="s">
        <v>139</v>
      </c>
      <c r="Z44" s="18" t="s">
        <v>139</v>
      </c>
    </row>
    <row r="45" spans="1:26" ht="42.75" x14ac:dyDescent="0.25">
      <c r="A45" s="337"/>
      <c r="B45" s="337"/>
      <c r="C45" s="378"/>
      <c r="D45" s="378"/>
      <c r="E45" s="378"/>
      <c r="F45" s="378"/>
      <c r="G45" s="378"/>
      <c r="H45" s="378"/>
      <c r="I45" s="378"/>
      <c r="J45" s="378"/>
      <c r="K45" s="378"/>
      <c r="L45" s="377"/>
      <c r="M45" s="377"/>
      <c r="N45" s="377"/>
      <c r="O45" s="377"/>
      <c r="P45" s="377"/>
      <c r="Q45" s="377"/>
      <c r="R45" s="378"/>
      <c r="S45" s="216"/>
      <c r="T45" s="144" t="s">
        <v>2614</v>
      </c>
      <c r="U45" s="142" t="s">
        <v>2615</v>
      </c>
      <c r="V45" s="17" t="s">
        <v>139</v>
      </c>
      <c r="W45" s="17" t="s">
        <v>139</v>
      </c>
      <c r="X45" s="18" t="s">
        <v>139</v>
      </c>
      <c r="Y45" s="17" t="s">
        <v>139</v>
      </c>
      <c r="Z45" s="18" t="s">
        <v>139</v>
      </c>
    </row>
    <row r="46" spans="1:26" ht="28.5" x14ac:dyDescent="0.25">
      <c r="A46" s="337"/>
      <c r="B46" s="337"/>
      <c r="C46" s="378"/>
      <c r="D46" s="378"/>
      <c r="E46" s="378"/>
      <c r="F46" s="378"/>
      <c r="G46" s="378"/>
      <c r="H46" s="378"/>
      <c r="I46" s="378"/>
      <c r="J46" s="378"/>
      <c r="K46" s="378"/>
      <c r="L46" s="377"/>
      <c r="M46" s="377"/>
      <c r="N46" s="377"/>
      <c r="O46" s="377"/>
      <c r="P46" s="377"/>
      <c r="Q46" s="377"/>
      <c r="R46" s="378"/>
      <c r="S46" s="216"/>
      <c r="T46" s="144" t="s">
        <v>2616</v>
      </c>
      <c r="U46" s="142" t="s">
        <v>2617</v>
      </c>
      <c r="V46" s="17" t="s">
        <v>139</v>
      </c>
      <c r="W46" s="17" t="s">
        <v>139</v>
      </c>
      <c r="X46" s="18" t="s">
        <v>139</v>
      </c>
      <c r="Y46" s="17" t="s">
        <v>139</v>
      </c>
      <c r="Z46" s="18" t="s">
        <v>139</v>
      </c>
    </row>
    <row r="47" spans="1:26" ht="42.75" x14ac:dyDescent="0.25">
      <c r="A47" s="337"/>
      <c r="B47" s="337"/>
      <c r="C47" s="378"/>
      <c r="D47" s="378"/>
      <c r="E47" s="378"/>
      <c r="F47" s="378"/>
      <c r="G47" s="378"/>
      <c r="H47" s="378"/>
      <c r="I47" s="378"/>
      <c r="J47" s="378"/>
      <c r="K47" s="378"/>
      <c r="L47" s="377"/>
      <c r="M47" s="377"/>
      <c r="N47" s="377"/>
      <c r="O47" s="377"/>
      <c r="P47" s="377"/>
      <c r="Q47" s="377"/>
      <c r="R47" s="378"/>
      <c r="S47" s="216"/>
      <c r="T47" s="144" t="s">
        <v>2618</v>
      </c>
      <c r="U47" s="142" t="s">
        <v>2619</v>
      </c>
      <c r="V47" s="17" t="s">
        <v>139</v>
      </c>
      <c r="W47" s="17" t="s">
        <v>139</v>
      </c>
      <c r="X47" s="18" t="s">
        <v>139</v>
      </c>
      <c r="Y47" s="17" t="s">
        <v>139</v>
      </c>
      <c r="Z47" s="18" t="s">
        <v>139</v>
      </c>
    </row>
    <row r="48" spans="1:26" ht="42.75" x14ac:dyDescent="0.25">
      <c r="A48" s="337"/>
      <c r="B48" s="337"/>
      <c r="C48" s="378"/>
      <c r="D48" s="378"/>
      <c r="E48" s="378"/>
      <c r="F48" s="378"/>
      <c r="G48" s="378"/>
      <c r="H48" s="378"/>
      <c r="I48" s="378"/>
      <c r="J48" s="378"/>
      <c r="K48" s="378"/>
      <c r="L48" s="377"/>
      <c r="M48" s="377"/>
      <c r="N48" s="377"/>
      <c r="O48" s="377"/>
      <c r="P48" s="377"/>
      <c r="Q48" s="377"/>
      <c r="R48" s="378"/>
      <c r="S48" s="216"/>
      <c r="T48" s="144" t="s">
        <v>2620</v>
      </c>
      <c r="U48" s="142" t="s">
        <v>2621</v>
      </c>
      <c r="V48" s="17" t="s">
        <v>139</v>
      </c>
      <c r="W48" s="17" t="s">
        <v>139</v>
      </c>
      <c r="X48" s="18" t="s">
        <v>139</v>
      </c>
      <c r="Y48" s="17" t="s">
        <v>139</v>
      </c>
      <c r="Z48" s="18" t="s">
        <v>139</v>
      </c>
    </row>
    <row r="49" spans="1:26" ht="42.75" x14ac:dyDescent="0.25">
      <c r="A49" s="337"/>
      <c r="B49" s="337"/>
      <c r="C49" s="378"/>
      <c r="D49" s="378"/>
      <c r="E49" s="378"/>
      <c r="F49" s="378"/>
      <c r="G49" s="378"/>
      <c r="H49" s="378"/>
      <c r="I49" s="378"/>
      <c r="J49" s="378"/>
      <c r="K49" s="378"/>
      <c r="L49" s="377"/>
      <c r="M49" s="377"/>
      <c r="N49" s="377"/>
      <c r="O49" s="377"/>
      <c r="P49" s="377"/>
      <c r="Q49" s="377"/>
      <c r="R49" s="378"/>
      <c r="S49" s="216"/>
      <c r="T49" s="144" t="s">
        <v>2622</v>
      </c>
      <c r="U49" s="142" t="s">
        <v>2623</v>
      </c>
      <c r="V49" s="17" t="s">
        <v>139</v>
      </c>
      <c r="W49" s="17" t="s">
        <v>139</v>
      </c>
      <c r="X49" s="18" t="s">
        <v>139</v>
      </c>
      <c r="Y49" s="17" t="s">
        <v>139</v>
      </c>
      <c r="Z49" s="18" t="s">
        <v>139</v>
      </c>
    </row>
    <row r="50" spans="1:26" ht="42.75" x14ac:dyDescent="0.25">
      <c r="A50" s="337"/>
      <c r="B50" s="337"/>
      <c r="C50" s="378"/>
      <c r="D50" s="378"/>
      <c r="E50" s="378"/>
      <c r="F50" s="378"/>
      <c r="G50" s="378"/>
      <c r="H50" s="378"/>
      <c r="I50" s="378"/>
      <c r="J50" s="378"/>
      <c r="K50" s="378"/>
      <c r="L50" s="377"/>
      <c r="M50" s="377"/>
      <c r="N50" s="377"/>
      <c r="O50" s="377"/>
      <c r="P50" s="377"/>
      <c r="Q50" s="377"/>
      <c r="R50" s="378"/>
      <c r="S50" s="216"/>
      <c r="T50" s="144" t="s">
        <v>2624</v>
      </c>
      <c r="U50" s="142" t="s">
        <v>2625</v>
      </c>
      <c r="V50" s="17" t="s">
        <v>139</v>
      </c>
      <c r="W50" s="17" t="s">
        <v>139</v>
      </c>
      <c r="X50" s="18" t="s">
        <v>139</v>
      </c>
      <c r="Y50" s="17" t="s">
        <v>139</v>
      </c>
      <c r="Z50" s="18" t="s">
        <v>139</v>
      </c>
    </row>
    <row r="51" spans="1:26" ht="28.5" x14ac:dyDescent="0.25">
      <c r="A51" s="337"/>
      <c r="B51" s="337"/>
      <c r="C51" s="378"/>
      <c r="D51" s="378"/>
      <c r="E51" s="378"/>
      <c r="F51" s="378"/>
      <c r="G51" s="378"/>
      <c r="H51" s="378"/>
      <c r="I51" s="378"/>
      <c r="J51" s="378"/>
      <c r="K51" s="378"/>
      <c r="L51" s="377"/>
      <c r="M51" s="377"/>
      <c r="N51" s="377"/>
      <c r="O51" s="377"/>
      <c r="P51" s="377"/>
      <c r="Q51" s="377"/>
      <c r="R51" s="378"/>
      <c r="S51" s="216"/>
      <c r="T51" s="144" t="s">
        <v>2626</v>
      </c>
      <c r="U51" s="142" t="s">
        <v>2627</v>
      </c>
      <c r="V51" s="17" t="s">
        <v>139</v>
      </c>
      <c r="W51" s="17" t="s">
        <v>139</v>
      </c>
      <c r="X51" s="18" t="s">
        <v>139</v>
      </c>
      <c r="Y51" s="17" t="s">
        <v>139</v>
      </c>
      <c r="Z51" s="18" t="s">
        <v>139</v>
      </c>
    </row>
    <row r="52" spans="1:26" ht="28.5" x14ac:dyDescent="0.25">
      <c r="A52" s="337"/>
      <c r="B52" s="337"/>
      <c r="C52" s="378"/>
      <c r="D52" s="378"/>
      <c r="E52" s="378"/>
      <c r="F52" s="378"/>
      <c r="G52" s="378"/>
      <c r="H52" s="378"/>
      <c r="I52" s="378"/>
      <c r="J52" s="378"/>
      <c r="K52" s="378"/>
      <c r="L52" s="377"/>
      <c r="M52" s="377"/>
      <c r="N52" s="377"/>
      <c r="O52" s="377"/>
      <c r="P52" s="377"/>
      <c r="Q52" s="377"/>
      <c r="R52" s="378"/>
      <c r="S52" s="216"/>
      <c r="T52" s="144" t="s">
        <v>2628</v>
      </c>
      <c r="U52" s="142" t="s">
        <v>2629</v>
      </c>
      <c r="V52" s="17" t="s">
        <v>139</v>
      </c>
      <c r="W52" s="17" t="s">
        <v>139</v>
      </c>
      <c r="X52" s="18" t="s">
        <v>139</v>
      </c>
      <c r="Y52" s="17" t="s">
        <v>139</v>
      </c>
      <c r="Z52" s="18" t="s">
        <v>139</v>
      </c>
    </row>
    <row r="53" spans="1:26" ht="71.25" x14ac:dyDescent="0.25">
      <c r="A53" s="337"/>
      <c r="B53" s="337"/>
      <c r="C53" s="378"/>
      <c r="D53" s="378"/>
      <c r="E53" s="378"/>
      <c r="F53" s="378"/>
      <c r="G53" s="378"/>
      <c r="H53" s="378"/>
      <c r="I53" s="378"/>
      <c r="J53" s="378"/>
      <c r="K53" s="378"/>
      <c r="L53" s="377"/>
      <c r="M53" s="377"/>
      <c r="N53" s="377"/>
      <c r="O53" s="377"/>
      <c r="P53" s="377"/>
      <c r="Q53" s="377"/>
      <c r="R53" s="378"/>
      <c r="S53" s="216"/>
      <c r="T53" s="144" t="s">
        <v>2630</v>
      </c>
      <c r="U53" s="142" t="s">
        <v>2631</v>
      </c>
      <c r="V53" s="17" t="s">
        <v>139</v>
      </c>
      <c r="W53" s="17" t="s">
        <v>139</v>
      </c>
      <c r="X53" s="18" t="s">
        <v>139</v>
      </c>
      <c r="Y53" s="17" t="s">
        <v>139</v>
      </c>
      <c r="Z53" s="18" t="s">
        <v>139</v>
      </c>
    </row>
    <row r="54" spans="1:26" ht="57" x14ac:dyDescent="0.25">
      <c r="A54" s="337"/>
      <c r="B54" s="337"/>
      <c r="C54" s="378"/>
      <c r="D54" s="378"/>
      <c r="E54" s="378"/>
      <c r="F54" s="378"/>
      <c r="G54" s="378"/>
      <c r="H54" s="378"/>
      <c r="I54" s="378"/>
      <c r="J54" s="378"/>
      <c r="K54" s="378"/>
      <c r="L54" s="377"/>
      <c r="M54" s="377"/>
      <c r="N54" s="377"/>
      <c r="O54" s="377"/>
      <c r="P54" s="377"/>
      <c r="Q54" s="377"/>
      <c r="R54" s="378"/>
      <c r="S54" s="216"/>
      <c r="T54" s="144" t="s">
        <v>2632</v>
      </c>
      <c r="U54" s="142" t="s">
        <v>2633</v>
      </c>
      <c r="V54" s="17" t="s">
        <v>139</v>
      </c>
      <c r="W54" s="17" t="s">
        <v>139</v>
      </c>
      <c r="X54" s="18" t="s">
        <v>139</v>
      </c>
      <c r="Y54" s="17" t="s">
        <v>139</v>
      </c>
      <c r="Z54" s="18" t="s">
        <v>139</v>
      </c>
    </row>
    <row r="55" spans="1:26" ht="42.75" x14ac:dyDescent="0.25">
      <c r="A55" s="337"/>
      <c r="B55" s="337"/>
      <c r="C55" s="378"/>
      <c r="D55" s="378"/>
      <c r="E55" s="378"/>
      <c r="F55" s="378"/>
      <c r="G55" s="378"/>
      <c r="H55" s="378"/>
      <c r="I55" s="378"/>
      <c r="J55" s="378"/>
      <c r="K55" s="378"/>
      <c r="L55" s="377"/>
      <c r="M55" s="377"/>
      <c r="N55" s="377"/>
      <c r="O55" s="377"/>
      <c r="P55" s="377"/>
      <c r="Q55" s="377"/>
      <c r="R55" s="378"/>
      <c r="S55" s="216"/>
      <c r="T55" s="144" t="s">
        <v>2634</v>
      </c>
      <c r="U55" s="142" t="s">
        <v>2635</v>
      </c>
      <c r="V55" s="17" t="s">
        <v>139</v>
      </c>
      <c r="W55" s="17" t="s">
        <v>139</v>
      </c>
      <c r="X55" s="18" t="s">
        <v>139</v>
      </c>
      <c r="Y55" s="17" t="s">
        <v>139</v>
      </c>
      <c r="Z55" s="18" t="s">
        <v>139</v>
      </c>
    </row>
    <row r="56" spans="1:26" ht="28.5" x14ac:dyDescent="0.25">
      <c r="A56" s="337"/>
      <c r="B56" s="337"/>
      <c r="C56" s="378"/>
      <c r="D56" s="378"/>
      <c r="E56" s="378"/>
      <c r="F56" s="378"/>
      <c r="G56" s="378"/>
      <c r="H56" s="378"/>
      <c r="I56" s="378"/>
      <c r="J56" s="378"/>
      <c r="K56" s="378"/>
      <c r="L56" s="377"/>
      <c r="M56" s="377"/>
      <c r="N56" s="377"/>
      <c r="O56" s="377"/>
      <c r="P56" s="377"/>
      <c r="Q56" s="377"/>
      <c r="R56" s="378"/>
      <c r="S56" s="216"/>
      <c r="T56" s="144" t="s">
        <v>2636</v>
      </c>
      <c r="U56" s="142" t="s">
        <v>2637</v>
      </c>
      <c r="V56" s="17" t="s">
        <v>139</v>
      </c>
      <c r="W56" s="17" t="s">
        <v>139</v>
      </c>
      <c r="X56" s="18" t="s">
        <v>139</v>
      </c>
      <c r="Y56" s="17" t="s">
        <v>139</v>
      </c>
      <c r="Z56" s="18" t="s">
        <v>139</v>
      </c>
    </row>
    <row r="57" spans="1:26" ht="28.5" x14ac:dyDescent="0.25">
      <c r="A57" s="337"/>
      <c r="B57" s="337"/>
      <c r="C57" s="378"/>
      <c r="D57" s="378"/>
      <c r="E57" s="378"/>
      <c r="F57" s="378"/>
      <c r="G57" s="378"/>
      <c r="H57" s="378"/>
      <c r="I57" s="378"/>
      <c r="J57" s="378"/>
      <c r="K57" s="378"/>
      <c r="L57" s="377"/>
      <c r="M57" s="377"/>
      <c r="N57" s="377"/>
      <c r="O57" s="377"/>
      <c r="P57" s="377"/>
      <c r="Q57" s="377"/>
      <c r="R57" s="378"/>
      <c r="S57" s="216"/>
      <c r="T57" s="144" t="s">
        <v>2638</v>
      </c>
      <c r="U57" s="142" t="s">
        <v>2639</v>
      </c>
      <c r="V57" s="17" t="s">
        <v>139</v>
      </c>
      <c r="W57" s="17" t="s">
        <v>139</v>
      </c>
      <c r="X57" s="18" t="s">
        <v>139</v>
      </c>
      <c r="Y57" s="17" t="s">
        <v>139</v>
      </c>
      <c r="Z57" s="18" t="s">
        <v>139</v>
      </c>
    </row>
    <row r="58" spans="1:26" ht="42.75" x14ac:dyDescent="0.25">
      <c r="A58" s="337"/>
      <c r="B58" s="337"/>
      <c r="C58" s="378"/>
      <c r="D58" s="378"/>
      <c r="E58" s="378"/>
      <c r="F58" s="378"/>
      <c r="G58" s="378"/>
      <c r="H58" s="378"/>
      <c r="I58" s="378"/>
      <c r="J58" s="378"/>
      <c r="K58" s="378"/>
      <c r="L58" s="377"/>
      <c r="M58" s="377"/>
      <c r="N58" s="377"/>
      <c r="O58" s="377"/>
      <c r="P58" s="377"/>
      <c r="Q58" s="377"/>
      <c r="R58" s="378"/>
      <c r="S58" s="216"/>
      <c r="T58" s="144" t="s">
        <v>2640</v>
      </c>
      <c r="U58" s="142" t="s">
        <v>2641</v>
      </c>
      <c r="V58" s="17" t="s">
        <v>139</v>
      </c>
      <c r="W58" s="17" t="s">
        <v>139</v>
      </c>
      <c r="X58" s="18" t="s">
        <v>139</v>
      </c>
      <c r="Y58" s="17" t="s">
        <v>139</v>
      </c>
      <c r="Z58" s="18" t="s">
        <v>139</v>
      </c>
    </row>
    <row r="59" spans="1:26" ht="42.75" x14ac:dyDescent="0.25">
      <c r="A59" s="337"/>
      <c r="B59" s="337"/>
      <c r="C59" s="378"/>
      <c r="D59" s="378"/>
      <c r="E59" s="378"/>
      <c r="F59" s="378"/>
      <c r="G59" s="378"/>
      <c r="H59" s="378"/>
      <c r="I59" s="378"/>
      <c r="J59" s="378"/>
      <c r="K59" s="378"/>
      <c r="L59" s="377"/>
      <c r="M59" s="377"/>
      <c r="N59" s="377"/>
      <c r="O59" s="377"/>
      <c r="P59" s="377"/>
      <c r="Q59" s="377"/>
      <c r="R59" s="378"/>
      <c r="S59" s="216"/>
      <c r="T59" s="144" t="s">
        <v>2642</v>
      </c>
      <c r="U59" s="142" t="s">
        <v>2643</v>
      </c>
      <c r="V59" s="17" t="s">
        <v>139</v>
      </c>
      <c r="W59" s="17" t="s">
        <v>139</v>
      </c>
      <c r="X59" s="18" t="s">
        <v>139</v>
      </c>
      <c r="Y59" s="17" t="s">
        <v>139</v>
      </c>
      <c r="Z59" s="18" t="s">
        <v>139</v>
      </c>
    </row>
    <row r="60" spans="1:26" ht="42.75" x14ac:dyDescent="0.25">
      <c r="A60" s="337"/>
      <c r="B60" s="337"/>
      <c r="C60" s="378"/>
      <c r="D60" s="378"/>
      <c r="E60" s="378"/>
      <c r="F60" s="378"/>
      <c r="G60" s="378"/>
      <c r="H60" s="378"/>
      <c r="I60" s="378"/>
      <c r="J60" s="378"/>
      <c r="K60" s="378"/>
      <c r="L60" s="377"/>
      <c r="M60" s="377"/>
      <c r="N60" s="377"/>
      <c r="O60" s="377"/>
      <c r="P60" s="377"/>
      <c r="Q60" s="377"/>
      <c r="R60" s="378"/>
      <c r="S60" s="216"/>
      <c r="T60" s="144" t="s">
        <v>2644</v>
      </c>
      <c r="U60" s="142" t="s">
        <v>2645</v>
      </c>
      <c r="V60" s="17" t="s">
        <v>139</v>
      </c>
      <c r="W60" s="17" t="s">
        <v>139</v>
      </c>
      <c r="X60" s="18" t="s">
        <v>139</v>
      </c>
      <c r="Y60" s="17" t="s">
        <v>139</v>
      </c>
      <c r="Z60" s="18" t="s">
        <v>139</v>
      </c>
    </row>
    <row r="61" spans="1:26" ht="42.75" x14ac:dyDescent="0.25">
      <c r="A61" s="337"/>
      <c r="B61" s="337"/>
      <c r="C61" s="378"/>
      <c r="D61" s="378"/>
      <c r="E61" s="378"/>
      <c r="F61" s="378"/>
      <c r="G61" s="378"/>
      <c r="H61" s="378"/>
      <c r="I61" s="378"/>
      <c r="J61" s="378"/>
      <c r="K61" s="378"/>
      <c r="L61" s="377"/>
      <c r="M61" s="377"/>
      <c r="N61" s="377"/>
      <c r="O61" s="377"/>
      <c r="P61" s="377"/>
      <c r="Q61" s="377"/>
      <c r="R61" s="378"/>
      <c r="S61" s="216"/>
      <c r="T61" s="144" t="s">
        <v>2646</v>
      </c>
      <c r="U61" s="142" t="s">
        <v>2647</v>
      </c>
      <c r="V61" s="17" t="s">
        <v>139</v>
      </c>
      <c r="W61" s="17" t="s">
        <v>139</v>
      </c>
      <c r="X61" s="18" t="s">
        <v>139</v>
      </c>
      <c r="Y61" s="17" t="s">
        <v>139</v>
      </c>
      <c r="Z61" s="18" t="s">
        <v>139</v>
      </c>
    </row>
    <row r="62" spans="1:26" ht="42.75" x14ac:dyDescent="0.25">
      <c r="A62" s="337"/>
      <c r="B62" s="337"/>
      <c r="C62" s="378"/>
      <c r="D62" s="378"/>
      <c r="E62" s="378"/>
      <c r="F62" s="378"/>
      <c r="G62" s="378"/>
      <c r="H62" s="378"/>
      <c r="I62" s="378"/>
      <c r="J62" s="378"/>
      <c r="K62" s="378"/>
      <c r="L62" s="377"/>
      <c r="M62" s="377"/>
      <c r="N62" s="377"/>
      <c r="O62" s="377"/>
      <c r="P62" s="377"/>
      <c r="Q62" s="377"/>
      <c r="R62" s="378"/>
      <c r="S62" s="216"/>
      <c r="T62" s="144" t="s">
        <v>2648</v>
      </c>
      <c r="U62" s="142" t="s">
        <v>2649</v>
      </c>
      <c r="V62" s="17" t="s">
        <v>139</v>
      </c>
      <c r="W62" s="17" t="s">
        <v>139</v>
      </c>
      <c r="X62" s="18" t="s">
        <v>139</v>
      </c>
      <c r="Y62" s="17" t="s">
        <v>139</v>
      </c>
      <c r="Z62" s="18" t="s">
        <v>139</v>
      </c>
    </row>
    <row r="63" spans="1:26" x14ac:dyDescent="0.25">
      <c r="A63" s="337"/>
      <c r="B63" s="337"/>
      <c r="C63" s="378"/>
      <c r="D63" s="378"/>
      <c r="E63" s="378"/>
      <c r="F63" s="378"/>
      <c r="G63" s="378"/>
      <c r="H63" s="378"/>
      <c r="I63" s="378"/>
      <c r="J63" s="378"/>
      <c r="K63" s="378"/>
      <c r="L63" s="377"/>
      <c r="M63" s="377"/>
      <c r="N63" s="377"/>
      <c r="O63" s="377"/>
      <c r="P63" s="377"/>
      <c r="Q63" s="377"/>
      <c r="R63" s="378"/>
      <c r="S63" s="216"/>
      <c r="T63" s="144" t="s">
        <v>2650</v>
      </c>
      <c r="U63" s="142" t="s">
        <v>2651</v>
      </c>
      <c r="V63" s="17" t="s">
        <v>139</v>
      </c>
      <c r="W63" s="17" t="s">
        <v>139</v>
      </c>
      <c r="X63" s="18" t="s">
        <v>139</v>
      </c>
      <c r="Y63" s="17" t="s">
        <v>139</v>
      </c>
      <c r="Z63" s="18" t="s">
        <v>139</v>
      </c>
    </row>
    <row r="64" spans="1:26" ht="42.75" x14ac:dyDescent="0.25">
      <c r="A64" s="337"/>
      <c r="B64" s="337"/>
      <c r="C64" s="378"/>
      <c r="D64" s="378"/>
      <c r="E64" s="378"/>
      <c r="F64" s="378"/>
      <c r="G64" s="378"/>
      <c r="H64" s="378"/>
      <c r="I64" s="378"/>
      <c r="J64" s="378"/>
      <c r="K64" s="378"/>
      <c r="L64" s="377"/>
      <c r="M64" s="377"/>
      <c r="N64" s="377"/>
      <c r="O64" s="377"/>
      <c r="P64" s="377"/>
      <c r="Q64" s="377"/>
      <c r="R64" s="378"/>
      <c r="S64" s="216"/>
      <c r="T64" s="144" t="s">
        <v>2652</v>
      </c>
      <c r="U64" s="142" t="s">
        <v>2653</v>
      </c>
      <c r="V64" s="17" t="s">
        <v>139</v>
      </c>
      <c r="W64" s="17" t="s">
        <v>139</v>
      </c>
      <c r="X64" s="18" t="s">
        <v>139</v>
      </c>
      <c r="Y64" s="17" t="s">
        <v>139</v>
      </c>
      <c r="Z64" s="18" t="s">
        <v>139</v>
      </c>
    </row>
    <row r="65" spans="1:26" ht="42.75" x14ac:dyDescent="0.25">
      <c r="A65" s="337"/>
      <c r="B65" s="337"/>
      <c r="C65" s="378"/>
      <c r="D65" s="378"/>
      <c r="E65" s="378"/>
      <c r="F65" s="378"/>
      <c r="G65" s="378"/>
      <c r="H65" s="378"/>
      <c r="I65" s="378"/>
      <c r="J65" s="378"/>
      <c r="K65" s="378"/>
      <c r="L65" s="377"/>
      <c r="M65" s="377"/>
      <c r="N65" s="377"/>
      <c r="O65" s="377"/>
      <c r="P65" s="377"/>
      <c r="Q65" s="377"/>
      <c r="R65" s="378"/>
      <c r="S65" s="216"/>
      <c r="T65" s="144" t="s">
        <v>2654</v>
      </c>
      <c r="U65" s="142" t="s">
        <v>2655</v>
      </c>
      <c r="V65" s="17" t="s">
        <v>139</v>
      </c>
      <c r="W65" s="17" t="s">
        <v>139</v>
      </c>
      <c r="X65" s="18" t="s">
        <v>139</v>
      </c>
      <c r="Y65" s="17" t="s">
        <v>139</v>
      </c>
      <c r="Z65" s="18" t="s">
        <v>139</v>
      </c>
    </row>
    <row r="66" spans="1:26" ht="42.75" x14ac:dyDescent="0.25">
      <c r="A66" s="337"/>
      <c r="B66" s="337"/>
      <c r="C66" s="378"/>
      <c r="D66" s="378"/>
      <c r="E66" s="378"/>
      <c r="F66" s="378"/>
      <c r="G66" s="378"/>
      <c r="H66" s="378"/>
      <c r="I66" s="378"/>
      <c r="J66" s="378"/>
      <c r="K66" s="378"/>
      <c r="L66" s="377"/>
      <c r="M66" s="377"/>
      <c r="N66" s="377"/>
      <c r="O66" s="377"/>
      <c r="P66" s="377"/>
      <c r="Q66" s="377"/>
      <c r="R66" s="378"/>
      <c r="S66" s="216"/>
      <c r="T66" s="144" t="s">
        <v>2656</v>
      </c>
      <c r="U66" s="142" t="s">
        <v>2657</v>
      </c>
      <c r="V66" s="17" t="s">
        <v>139</v>
      </c>
      <c r="W66" s="17" t="s">
        <v>139</v>
      </c>
      <c r="X66" s="18" t="s">
        <v>139</v>
      </c>
      <c r="Y66" s="17" t="s">
        <v>139</v>
      </c>
      <c r="Z66" s="18" t="s">
        <v>139</v>
      </c>
    </row>
    <row r="67" spans="1:26" ht="42.75" x14ac:dyDescent="0.25">
      <c r="A67" s="337"/>
      <c r="B67" s="337"/>
      <c r="C67" s="378"/>
      <c r="D67" s="378"/>
      <c r="E67" s="378"/>
      <c r="F67" s="378"/>
      <c r="G67" s="378"/>
      <c r="H67" s="378"/>
      <c r="I67" s="378"/>
      <c r="J67" s="378"/>
      <c r="K67" s="378"/>
      <c r="L67" s="377"/>
      <c r="M67" s="377"/>
      <c r="N67" s="377"/>
      <c r="O67" s="377"/>
      <c r="P67" s="377"/>
      <c r="Q67" s="377"/>
      <c r="R67" s="378"/>
      <c r="S67" s="216"/>
      <c r="T67" s="144" t="s">
        <v>2658</v>
      </c>
      <c r="U67" s="142" t="s">
        <v>2659</v>
      </c>
      <c r="V67" s="17" t="s">
        <v>139</v>
      </c>
      <c r="W67" s="17" t="s">
        <v>139</v>
      </c>
      <c r="X67" s="18" t="s">
        <v>139</v>
      </c>
      <c r="Y67" s="17" t="s">
        <v>139</v>
      </c>
      <c r="Z67" s="18" t="s">
        <v>139</v>
      </c>
    </row>
    <row r="68" spans="1:26" ht="57" x14ac:dyDescent="0.25">
      <c r="A68" s="337"/>
      <c r="B68" s="337"/>
      <c r="C68" s="378"/>
      <c r="D68" s="378"/>
      <c r="E68" s="378"/>
      <c r="F68" s="378"/>
      <c r="G68" s="378"/>
      <c r="H68" s="378"/>
      <c r="I68" s="378"/>
      <c r="J68" s="378"/>
      <c r="K68" s="378"/>
      <c r="L68" s="377"/>
      <c r="M68" s="377"/>
      <c r="N68" s="377"/>
      <c r="O68" s="377"/>
      <c r="P68" s="377"/>
      <c r="Q68" s="377"/>
      <c r="R68" s="378"/>
      <c r="S68" s="216"/>
      <c r="T68" s="144" t="s">
        <v>2660</v>
      </c>
      <c r="U68" s="142" t="s">
        <v>2661</v>
      </c>
      <c r="V68" s="17" t="s">
        <v>139</v>
      </c>
      <c r="W68" s="17" t="s">
        <v>139</v>
      </c>
      <c r="X68" s="18" t="s">
        <v>139</v>
      </c>
      <c r="Y68" s="17" t="s">
        <v>139</v>
      </c>
      <c r="Z68" s="18" t="s">
        <v>139</v>
      </c>
    </row>
    <row r="69" spans="1:26" ht="57" x14ac:dyDescent="0.25">
      <c r="A69" s="337"/>
      <c r="B69" s="337"/>
      <c r="C69" s="378"/>
      <c r="D69" s="378"/>
      <c r="E69" s="378"/>
      <c r="F69" s="378"/>
      <c r="G69" s="378"/>
      <c r="H69" s="378"/>
      <c r="I69" s="378"/>
      <c r="J69" s="378"/>
      <c r="K69" s="378"/>
      <c r="L69" s="377"/>
      <c r="M69" s="377"/>
      <c r="N69" s="377"/>
      <c r="O69" s="377"/>
      <c r="P69" s="377"/>
      <c r="Q69" s="377"/>
      <c r="R69" s="378"/>
      <c r="S69" s="216"/>
      <c r="T69" s="144" t="s">
        <v>2662</v>
      </c>
      <c r="U69" s="142" t="s">
        <v>2663</v>
      </c>
      <c r="V69" s="17" t="s">
        <v>139</v>
      </c>
      <c r="W69" s="17" t="s">
        <v>139</v>
      </c>
      <c r="X69" s="18" t="s">
        <v>139</v>
      </c>
      <c r="Y69" s="17" t="s">
        <v>139</v>
      </c>
      <c r="Z69" s="18" t="s">
        <v>139</v>
      </c>
    </row>
    <row r="70" spans="1:26" ht="57" x14ac:dyDescent="0.25">
      <c r="A70" s="337"/>
      <c r="B70" s="337"/>
      <c r="C70" s="378"/>
      <c r="D70" s="378"/>
      <c r="E70" s="378"/>
      <c r="F70" s="378"/>
      <c r="G70" s="378"/>
      <c r="H70" s="378"/>
      <c r="I70" s="378"/>
      <c r="J70" s="378"/>
      <c r="K70" s="378"/>
      <c r="L70" s="377"/>
      <c r="M70" s="377"/>
      <c r="N70" s="377"/>
      <c r="O70" s="377"/>
      <c r="P70" s="377"/>
      <c r="Q70" s="377"/>
      <c r="R70" s="378"/>
      <c r="S70" s="216"/>
      <c r="T70" s="144" t="s">
        <v>2664</v>
      </c>
      <c r="U70" s="142" t="s">
        <v>2665</v>
      </c>
      <c r="V70" s="17" t="s">
        <v>139</v>
      </c>
      <c r="W70" s="17" t="s">
        <v>139</v>
      </c>
      <c r="X70" s="18" t="s">
        <v>139</v>
      </c>
      <c r="Y70" s="17" t="s">
        <v>139</v>
      </c>
      <c r="Z70" s="18" t="s">
        <v>139</v>
      </c>
    </row>
    <row r="71" spans="1:26" ht="71.25" x14ac:dyDescent="0.25">
      <c r="A71" s="337"/>
      <c r="B71" s="337"/>
      <c r="C71" s="378"/>
      <c r="D71" s="378"/>
      <c r="E71" s="378"/>
      <c r="F71" s="378"/>
      <c r="G71" s="378"/>
      <c r="H71" s="378"/>
      <c r="I71" s="378"/>
      <c r="J71" s="378"/>
      <c r="K71" s="378"/>
      <c r="L71" s="377"/>
      <c r="M71" s="377"/>
      <c r="N71" s="377"/>
      <c r="O71" s="377"/>
      <c r="P71" s="377"/>
      <c r="Q71" s="377"/>
      <c r="R71" s="378"/>
      <c r="S71" s="216"/>
      <c r="T71" s="144" t="s">
        <v>2666</v>
      </c>
      <c r="U71" s="142" t="s">
        <v>2667</v>
      </c>
      <c r="V71" s="17" t="s">
        <v>139</v>
      </c>
      <c r="W71" s="17" t="s">
        <v>139</v>
      </c>
      <c r="X71" s="18" t="s">
        <v>139</v>
      </c>
      <c r="Y71" s="17" t="s">
        <v>139</v>
      </c>
      <c r="Z71" s="18" t="s">
        <v>139</v>
      </c>
    </row>
    <row r="72" spans="1:26" ht="42.75" x14ac:dyDescent="0.25">
      <c r="A72" s="337"/>
      <c r="B72" s="337"/>
      <c r="C72" s="378"/>
      <c r="D72" s="378"/>
      <c r="E72" s="378"/>
      <c r="F72" s="378"/>
      <c r="G72" s="378"/>
      <c r="H72" s="378"/>
      <c r="I72" s="378"/>
      <c r="J72" s="378"/>
      <c r="K72" s="378"/>
      <c r="L72" s="377"/>
      <c r="M72" s="377"/>
      <c r="N72" s="377"/>
      <c r="O72" s="377"/>
      <c r="P72" s="377"/>
      <c r="Q72" s="377"/>
      <c r="R72" s="378"/>
      <c r="S72" s="216"/>
      <c r="T72" s="144" t="s">
        <v>2668</v>
      </c>
      <c r="U72" s="142" t="s">
        <v>2669</v>
      </c>
      <c r="V72" s="17" t="s">
        <v>139</v>
      </c>
      <c r="W72" s="17" t="s">
        <v>139</v>
      </c>
      <c r="X72" s="18" t="s">
        <v>139</v>
      </c>
      <c r="Y72" s="17" t="s">
        <v>139</v>
      </c>
      <c r="Z72" s="18" t="s">
        <v>139</v>
      </c>
    </row>
    <row r="73" spans="1:26" ht="42.75" x14ac:dyDescent="0.25">
      <c r="A73" s="337"/>
      <c r="B73" s="337"/>
      <c r="C73" s="378"/>
      <c r="D73" s="378"/>
      <c r="E73" s="378"/>
      <c r="F73" s="378"/>
      <c r="G73" s="378"/>
      <c r="H73" s="378"/>
      <c r="I73" s="378"/>
      <c r="J73" s="378"/>
      <c r="K73" s="378"/>
      <c r="L73" s="377"/>
      <c r="M73" s="377"/>
      <c r="N73" s="377"/>
      <c r="O73" s="377"/>
      <c r="P73" s="377"/>
      <c r="Q73" s="377"/>
      <c r="R73" s="378"/>
      <c r="S73" s="216"/>
      <c r="T73" s="144" t="s">
        <v>2670</v>
      </c>
      <c r="U73" s="142" t="s">
        <v>2671</v>
      </c>
      <c r="V73" s="17" t="s">
        <v>139</v>
      </c>
      <c r="W73" s="17" t="s">
        <v>139</v>
      </c>
      <c r="X73" s="18" t="s">
        <v>139</v>
      </c>
      <c r="Y73" s="17" t="s">
        <v>139</v>
      </c>
      <c r="Z73" s="18" t="s">
        <v>139</v>
      </c>
    </row>
    <row r="74" spans="1:26" ht="42.75" x14ac:dyDescent="0.25">
      <c r="A74" s="337"/>
      <c r="B74" s="337"/>
      <c r="C74" s="378"/>
      <c r="D74" s="378"/>
      <c r="E74" s="378"/>
      <c r="F74" s="378"/>
      <c r="G74" s="378"/>
      <c r="H74" s="378"/>
      <c r="I74" s="378"/>
      <c r="J74" s="378"/>
      <c r="K74" s="378"/>
      <c r="L74" s="377"/>
      <c r="M74" s="377"/>
      <c r="N74" s="377"/>
      <c r="O74" s="377"/>
      <c r="P74" s="377"/>
      <c r="Q74" s="377"/>
      <c r="R74" s="378"/>
      <c r="S74" s="216"/>
      <c r="T74" s="144" t="s">
        <v>2672</v>
      </c>
      <c r="U74" s="142" t="s">
        <v>2673</v>
      </c>
      <c r="V74" s="17" t="s">
        <v>139</v>
      </c>
      <c r="W74" s="17" t="s">
        <v>139</v>
      </c>
      <c r="X74" s="18" t="s">
        <v>139</v>
      </c>
      <c r="Y74" s="17" t="s">
        <v>139</v>
      </c>
      <c r="Z74" s="18" t="s">
        <v>139</v>
      </c>
    </row>
    <row r="75" spans="1:26" ht="42.75" x14ac:dyDescent="0.25">
      <c r="A75" s="337"/>
      <c r="B75" s="337"/>
      <c r="C75" s="378"/>
      <c r="D75" s="378"/>
      <c r="E75" s="378"/>
      <c r="F75" s="378"/>
      <c r="G75" s="378"/>
      <c r="H75" s="378"/>
      <c r="I75" s="378"/>
      <c r="J75" s="378"/>
      <c r="K75" s="378"/>
      <c r="L75" s="377"/>
      <c r="M75" s="377"/>
      <c r="N75" s="377"/>
      <c r="O75" s="377"/>
      <c r="P75" s="377"/>
      <c r="Q75" s="377"/>
      <c r="R75" s="378"/>
      <c r="S75" s="216"/>
      <c r="T75" s="144" t="s">
        <v>2674</v>
      </c>
      <c r="U75" s="142" t="s">
        <v>2675</v>
      </c>
      <c r="V75" s="17" t="s">
        <v>139</v>
      </c>
      <c r="W75" s="17" t="s">
        <v>139</v>
      </c>
      <c r="X75" s="18" t="s">
        <v>139</v>
      </c>
      <c r="Y75" s="17" t="s">
        <v>139</v>
      </c>
      <c r="Z75" s="18" t="s">
        <v>139</v>
      </c>
    </row>
    <row r="76" spans="1:26" ht="28.5" x14ac:dyDescent="0.25">
      <c r="A76" s="337"/>
      <c r="B76" s="337"/>
      <c r="C76" s="378"/>
      <c r="D76" s="378"/>
      <c r="E76" s="378"/>
      <c r="F76" s="378"/>
      <c r="G76" s="378"/>
      <c r="H76" s="378"/>
      <c r="I76" s="378"/>
      <c r="J76" s="378"/>
      <c r="K76" s="378"/>
      <c r="L76" s="377"/>
      <c r="M76" s="377"/>
      <c r="N76" s="377"/>
      <c r="O76" s="377"/>
      <c r="P76" s="377"/>
      <c r="Q76" s="377"/>
      <c r="R76" s="378"/>
      <c r="S76" s="216"/>
      <c r="T76" s="144" t="s">
        <v>2676</v>
      </c>
      <c r="U76" s="142" t="s">
        <v>2677</v>
      </c>
      <c r="V76" s="17" t="s">
        <v>139</v>
      </c>
      <c r="W76" s="17" t="s">
        <v>139</v>
      </c>
      <c r="X76" s="18" t="s">
        <v>139</v>
      </c>
      <c r="Y76" s="17" t="s">
        <v>139</v>
      </c>
      <c r="Z76" s="18" t="s">
        <v>139</v>
      </c>
    </row>
    <row r="77" spans="1:26" ht="42.75" x14ac:dyDescent="0.25">
      <c r="A77" s="337"/>
      <c r="B77" s="337"/>
      <c r="C77" s="378"/>
      <c r="D77" s="378"/>
      <c r="E77" s="378"/>
      <c r="F77" s="378"/>
      <c r="G77" s="378"/>
      <c r="H77" s="378"/>
      <c r="I77" s="378"/>
      <c r="J77" s="378"/>
      <c r="K77" s="378"/>
      <c r="L77" s="377"/>
      <c r="M77" s="377"/>
      <c r="N77" s="377"/>
      <c r="O77" s="377"/>
      <c r="P77" s="377"/>
      <c r="Q77" s="377"/>
      <c r="R77" s="378"/>
      <c r="S77" s="216"/>
      <c r="T77" s="144" t="s">
        <v>2678</v>
      </c>
      <c r="U77" s="142" t="s">
        <v>2679</v>
      </c>
      <c r="V77" s="17" t="s">
        <v>139</v>
      </c>
      <c r="W77" s="17" t="s">
        <v>139</v>
      </c>
      <c r="X77" s="18" t="s">
        <v>139</v>
      </c>
      <c r="Y77" s="17" t="s">
        <v>139</v>
      </c>
      <c r="Z77" s="18" t="s">
        <v>139</v>
      </c>
    </row>
    <row r="78" spans="1:26" ht="42.75" x14ac:dyDescent="0.25">
      <c r="A78" s="337"/>
      <c r="B78" s="337"/>
      <c r="C78" s="378"/>
      <c r="D78" s="378"/>
      <c r="E78" s="378"/>
      <c r="F78" s="378"/>
      <c r="G78" s="378"/>
      <c r="H78" s="378"/>
      <c r="I78" s="378"/>
      <c r="J78" s="378"/>
      <c r="K78" s="378"/>
      <c r="L78" s="377"/>
      <c r="M78" s="377"/>
      <c r="N78" s="377"/>
      <c r="O78" s="377"/>
      <c r="P78" s="377"/>
      <c r="Q78" s="377"/>
      <c r="R78" s="378"/>
      <c r="S78" s="216"/>
      <c r="T78" s="144" t="s">
        <v>2680</v>
      </c>
      <c r="U78" s="142" t="s">
        <v>2681</v>
      </c>
      <c r="V78" s="17" t="s">
        <v>139</v>
      </c>
      <c r="W78" s="17" t="s">
        <v>139</v>
      </c>
      <c r="X78" s="18" t="s">
        <v>139</v>
      </c>
      <c r="Y78" s="17" t="s">
        <v>139</v>
      </c>
      <c r="Z78" s="18" t="s">
        <v>139</v>
      </c>
    </row>
    <row r="79" spans="1:26" ht="57" x14ac:dyDescent="0.25">
      <c r="A79" s="337"/>
      <c r="B79" s="337"/>
      <c r="C79" s="378"/>
      <c r="D79" s="378"/>
      <c r="E79" s="378"/>
      <c r="F79" s="378"/>
      <c r="G79" s="378"/>
      <c r="H79" s="378"/>
      <c r="I79" s="378"/>
      <c r="J79" s="378"/>
      <c r="K79" s="378"/>
      <c r="L79" s="377"/>
      <c r="M79" s="377"/>
      <c r="N79" s="377"/>
      <c r="O79" s="377"/>
      <c r="P79" s="377"/>
      <c r="Q79" s="377"/>
      <c r="R79" s="378"/>
      <c r="S79" s="216"/>
      <c r="T79" s="144" t="s">
        <v>2682</v>
      </c>
      <c r="U79" s="142" t="s">
        <v>2683</v>
      </c>
      <c r="V79" s="17" t="s">
        <v>139</v>
      </c>
      <c r="W79" s="17" t="s">
        <v>139</v>
      </c>
      <c r="X79" s="18" t="s">
        <v>139</v>
      </c>
      <c r="Y79" s="17" t="s">
        <v>139</v>
      </c>
      <c r="Z79" s="18" t="s">
        <v>139</v>
      </c>
    </row>
    <row r="80" spans="1:26" ht="57" x14ac:dyDescent="0.25">
      <c r="A80" s="337"/>
      <c r="B80" s="337"/>
      <c r="C80" s="378"/>
      <c r="D80" s="378"/>
      <c r="E80" s="378"/>
      <c r="F80" s="378"/>
      <c r="G80" s="378"/>
      <c r="H80" s="378"/>
      <c r="I80" s="378"/>
      <c r="J80" s="378"/>
      <c r="K80" s="378"/>
      <c r="L80" s="377"/>
      <c r="M80" s="377"/>
      <c r="N80" s="377"/>
      <c r="O80" s="377"/>
      <c r="P80" s="377"/>
      <c r="Q80" s="377"/>
      <c r="R80" s="378"/>
      <c r="S80" s="216"/>
      <c r="T80" s="144" t="s">
        <v>2684</v>
      </c>
      <c r="U80" s="142" t="s">
        <v>2685</v>
      </c>
      <c r="V80" s="17" t="s">
        <v>139</v>
      </c>
      <c r="W80" s="17" t="s">
        <v>139</v>
      </c>
      <c r="X80" s="18" t="s">
        <v>139</v>
      </c>
      <c r="Y80" s="17" t="s">
        <v>139</v>
      </c>
      <c r="Z80" s="18" t="s">
        <v>139</v>
      </c>
    </row>
    <row r="81" spans="1:26" ht="28.5" x14ac:dyDescent="0.25">
      <c r="A81" s="337"/>
      <c r="B81" s="337"/>
      <c r="C81" s="378"/>
      <c r="D81" s="378"/>
      <c r="E81" s="378"/>
      <c r="F81" s="378"/>
      <c r="G81" s="378"/>
      <c r="H81" s="378"/>
      <c r="I81" s="378"/>
      <c r="J81" s="378"/>
      <c r="K81" s="378"/>
      <c r="L81" s="377"/>
      <c r="M81" s="377"/>
      <c r="N81" s="377"/>
      <c r="O81" s="377"/>
      <c r="P81" s="377"/>
      <c r="Q81" s="377"/>
      <c r="R81" s="378"/>
      <c r="S81" s="216"/>
      <c r="T81" s="144" t="s">
        <v>2686</v>
      </c>
      <c r="U81" s="142" t="s">
        <v>2687</v>
      </c>
      <c r="V81" s="17" t="s">
        <v>139</v>
      </c>
      <c r="W81" s="17" t="s">
        <v>139</v>
      </c>
      <c r="X81" s="18" t="s">
        <v>139</v>
      </c>
      <c r="Y81" s="17" t="s">
        <v>139</v>
      </c>
      <c r="Z81" s="18" t="s">
        <v>139</v>
      </c>
    </row>
    <row r="82" spans="1:26" x14ac:dyDescent="0.25">
      <c r="A82" s="337"/>
      <c r="B82" s="337"/>
      <c r="C82" s="378"/>
      <c r="D82" s="378"/>
      <c r="E82" s="378"/>
      <c r="F82" s="378"/>
      <c r="G82" s="378"/>
      <c r="H82" s="378"/>
      <c r="I82" s="378"/>
      <c r="J82" s="378"/>
      <c r="K82" s="378"/>
      <c r="L82" s="377"/>
      <c r="M82" s="377"/>
      <c r="N82" s="377"/>
      <c r="O82" s="377"/>
      <c r="P82" s="377"/>
      <c r="Q82" s="377"/>
      <c r="R82" s="378"/>
      <c r="S82" s="216"/>
      <c r="T82" s="144" t="s">
        <v>2688</v>
      </c>
      <c r="U82" s="142" t="s">
        <v>2689</v>
      </c>
      <c r="V82" s="17" t="s">
        <v>139</v>
      </c>
      <c r="W82" s="17" t="s">
        <v>139</v>
      </c>
      <c r="X82" s="18" t="s">
        <v>139</v>
      </c>
      <c r="Y82" s="17" t="s">
        <v>139</v>
      </c>
      <c r="Z82" s="18" t="s">
        <v>139</v>
      </c>
    </row>
    <row r="83" spans="1:26" ht="28.5" x14ac:dyDescent="0.25">
      <c r="A83" s="337"/>
      <c r="B83" s="337"/>
      <c r="C83" s="378"/>
      <c r="D83" s="378"/>
      <c r="E83" s="378"/>
      <c r="F83" s="378"/>
      <c r="G83" s="378"/>
      <c r="H83" s="378"/>
      <c r="I83" s="378"/>
      <c r="J83" s="378"/>
      <c r="K83" s="378"/>
      <c r="L83" s="377"/>
      <c r="M83" s="377"/>
      <c r="N83" s="377"/>
      <c r="O83" s="377"/>
      <c r="P83" s="377"/>
      <c r="Q83" s="377"/>
      <c r="R83" s="378"/>
      <c r="S83" s="216"/>
      <c r="T83" s="144" t="s">
        <v>2690</v>
      </c>
      <c r="U83" s="142" t="s">
        <v>2691</v>
      </c>
      <c r="V83" s="17" t="s">
        <v>139</v>
      </c>
      <c r="W83" s="17" t="s">
        <v>139</v>
      </c>
      <c r="X83" s="18" t="s">
        <v>139</v>
      </c>
      <c r="Y83" s="17" t="s">
        <v>139</v>
      </c>
      <c r="Z83" s="18" t="s">
        <v>139</v>
      </c>
    </row>
    <row r="84" spans="1:26" ht="28.5" x14ac:dyDescent="0.25">
      <c r="A84" s="337"/>
      <c r="B84" s="337"/>
      <c r="C84" s="378"/>
      <c r="D84" s="378"/>
      <c r="E84" s="378"/>
      <c r="F84" s="378"/>
      <c r="G84" s="378"/>
      <c r="H84" s="378"/>
      <c r="I84" s="378"/>
      <c r="J84" s="378"/>
      <c r="K84" s="378"/>
      <c r="L84" s="377"/>
      <c r="M84" s="377"/>
      <c r="N84" s="377"/>
      <c r="O84" s="377"/>
      <c r="P84" s="377"/>
      <c r="Q84" s="377"/>
      <c r="R84" s="378"/>
      <c r="S84" s="216"/>
      <c r="T84" s="144" t="s">
        <v>2692</v>
      </c>
      <c r="U84" s="142" t="s">
        <v>2693</v>
      </c>
      <c r="V84" s="17" t="s">
        <v>139</v>
      </c>
      <c r="W84" s="17" t="s">
        <v>139</v>
      </c>
      <c r="X84" s="18" t="s">
        <v>139</v>
      </c>
      <c r="Y84" s="17" t="s">
        <v>139</v>
      </c>
      <c r="Z84" s="18" t="s">
        <v>139</v>
      </c>
    </row>
    <row r="85" spans="1:26" ht="71.25" x14ac:dyDescent="0.25">
      <c r="A85" s="337"/>
      <c r="B85" s="337"/>
      <c r="C85" s="378"/>
      <c r="D85" s="378"/>
      <c r="E85" s="378"/>
      <c r="F85" s="378"/>
      <c r="G85" s="378"/>
      <c r="H85" s="378"/>
      <c r="I85" s="378"/>
      <c r="J85" s="378"/>
      <c r="K85" s="378"/>
      <c r="L85" s="377"/>
      <c r="M85" s="377"/>
      <c r="N85" s="377"/>
      <c r="O85" s="377"/>
      <c r="P85" s="377"/>
      <c r="Q85" s="377"/>
      <c r="R85" s="378"/>
      <c r="S85" s="216"/>
      <c r="T85" s="144" t="s">
        <v>2694</v>
      </c>
      <c r="U85" s="142" t="s">
        <v>2695</v>
      </c>
      <c r="V85" s="17" t="s">
        <v>139</v>
      </c>
      <c r="W85" s="17" t="s">
        <v>139</v>
      </c>
      <c r="X85" s="18" t="s">
        <v>139</v>
      </c>
      <c r="Y85" s="17" t="s">
        <v>139</v>
      </c>
      <c r="Z85" s="18" t="s">
        <v>139</v>
      </c>
    </row>
    <row r="86" spans="1:26" ht="28.5" x14ac:dyDescent="0.25">
      <c r="A86" s="337"/>
      <c r="B86" s="337"/>
      <c r="C86" s="378"/>
      <c r="D86" s="378"/>
      <c r="E86" s="378"/>
      <c r="F86" s="378"/>
      <c r="G86" s="378"/>
      <c r="H86" s="378"/>
      <c r="I86" s="378"/>
      <c r="J86" s="378"/>
      <c r="K86" s="378"/>
      <c r="L86" s="377"/>
      <c r="M86" s="377"/>
      <c r="N86" s="377"/>
      <c r="O86" s="377"/>
      <c r="P86" s="377"/>
      <c r="Q86" s="377"/>
      <c r="R86" s="378"/>
      <c r="S86" s="216"/>
      <c r="T86" s="144" t="s">
        <v>2696</v>
      </c>
      <c r="U86" s="142" t="s">
        <v>2697</v>
      </c>
      <c r="V86" s="17" t="s">
        <v>139</v>
      </c>
      <c r="W86" s="17" t="s">
        <v>139</v>
      </c>
      <c r="X86" s="18" t="s">
        <v>139</v>
      </c>
      <c r="Y86" s="17" t="s">
        <v>139</v>
      </c>
      <c r="Z86" s="18" t="s">
        <v>139</v>
      </c>
    </row>
    <row r="87" spans="1:26" ht="57" x14ac:dyDescent="0.25">
      <c r="A87" s="337"/>
      <c r="B87" s="337"/>
      <c r="C87" s="378"/>
      <c r="D87" s="378"/>
      <c r="E87" s="378"/>
      <c r="F87" s="378"/>
      <c r="G87" s="378"/>
      <c r="H87" s="378"/>
      <c r="I87" s="378"/>
      <c r="J87" s="378"/>
      <c r="K87" s="378"/>
      <c r="L87" s="377"/>
      <c r="M87" s="377"/>
      <c r="N87" s="377"/>
      <c r="O87" s="377"/>
      <c r="P87" s="377"/>
      <c r="Q87" s="377"/>
      <c r="R87" s="378"/>
      <c r="S87" s="216"/>
      <c r="T87" s="144" t="s">
        <v>2698</v>
      </c>
      <c r="U87" s="142" t="s">
        <v>2699</v>
      </c>
      <c r="V87" s="17" t="s">
        <v>139</v>
      </c>
      <c r="W87" s="17" t="s">
        <v>139</v>
      </c>
      <c r="X87" s="18" t="s">
        <v>139</v>
      </c>
      <c r="Y87" s="17" t="s">
        <v>139</v>
      </c>
      <c r="Z87" s="18" t="s">
        <v>139</v>
      </c>
    </row>
    <row r="88" spans="1:26" ht="28.5" x14ac:dyDescent="0.25">
      <c r="A88" s="337"/>
      <c r="B88" s="337"/>
      <c r="C88" s="378"/>
      <c r="D88" s="378"/>
      <c r="E88" s="378"/>
      <c r="F88" s="378"/>
      <c r="G88" s="378"/>
      <c r="H88" s="378"/>
      <c r="I88" s="378"/>
      <c r="J88" s="378"/>
      <c r="K88" s="378"/>
      <c r="L88" s="377"/>
      <c r="M88" s="377"/>
      <c r="N88" s="377"/>
      <c r="O88" s="377"/>
      <c r="P88" s="377"/>
      <c r="Q88" s="377"/>
      <c r="R88" s="378"/>
      <c r="S88" s="216"/>
      <c r="T88" s="144" t="s">
        <v>2700</v>
      </c>
      <c r="U88" s="142" t="s">
        <v>2701</v>
      </c>
      <c r="V88" s="17" t="s">
        <v>139</v>
      </c>
      <c r="W88" s="17" t="s">
        <v>139</v>
      </c>
      <c r="X88" s="18" t="s">
        <v>139</v>
      </c>
      <c r="Y88" s="17" t="s">
        <v>139</v>
      </c>
      <c r="Z88" s="18" t="s">
        <v>139</v>
      </c>
    </row>
    <row r="89" spans="1:26" ht="42.75" x14ac:dyDescent="0.25">
      <c r="A89" s="337"/>
      <c r="B89" s="337"/>
      <c r="C89" s="378"/>
      <c r="D89" s="378"/>
      <c r="E89" s="378"/>
      <c r="F89" s="378"/>
      <c r="G89" s="378"/>
      <c r="H89" s="378"/>
      <c r="I89" s="378"/>
      <c r="J89" s="378"/>
      <c r="K89" s="378"/>
      <c r="L89" s="377"/>
      <c r="M89" s="377"/>
      <c r="N89" s="377"/>
      <c r="O89" s="377"/>
      <c r="P89" s="377"/>
      <c r="Q89" s="377"/>
      <c r="R89" s="378"/>
      <c r="S89" s="216"/>
      <c r="T89" s="144" t="s">
        <v>2702</v>
      </c>
      <c r="U89" s="142" t="s">
        <v>2703</v>
      </c>
      <c r="V89" s="17" t="s">
        <v>139</v>
      </c>
      <c r="W89" s="17" t="s">
        <v>139</v>
      </c>
      <c r="X89" s="18" t="s">
        <v>139</v>
      </c>
      <c r="Y89" s="17" t="s">
        <v>139</v>
      </c>
      <c r="Z89" s="18" t="s">
        <v>139</v>
      </c>
    </row>
    <row r="90" spans="1:26" ht="28.5" x14ac:dyDescent="0.25">
      <c r="A90" s="337"/>
      <c r="B90" s="337"/>
      <c r="C90" s="378"/>
      <c r="D90" s="378"/>
      <c r="E90" s="378"/>
      <c r="F90" s="378"/>
      <c r="G90" s="378"/>
      <c r="H90" s="378"/>
      <c r="I90" s="378"/>
      <c r="J90" s="378"/>
      <c r="K90" s="378"/>
      <c r="L90" s="377"/>
      <c r="M90" s="377"/>
      <c r="N90" s="377"/>
      <c r="O90" s="377"/>
      <c r="P90" s="377"/>
      <c r="Q90" s="377"/>
      <c r="R90" s="378"/>
      <c r="S90" s="216"/>
      <c r="T90" s="144" t="s">
        <v>2704</v>
      </c>
      <c r="U90" s="142" t="s">
        <v>2705</v>
      </c>
      <c r="V90" s="17" t="s">
        <v>139</v>
      </c>
      <c r="W90" s="17" t="s">
        <v>139</v>
      </c>
      <c r="X90" s="18" t="s">
        <v>139</v>
      </c>
      <c r="Y90" s="17" t="s">
        <v>139</v>
      </c>
      <c r="Z90" s="18" t="s">
        <v>139</v>
      </c>
    </row>
    <row r="91" spans="1:26" ht="28.5" x14ac:dyDescent="0.25">
      <c r="A91" s="337"/>
      <c r="B91" s="337"/>
      <c r="C91" s="378"/>
      <c r="D91" s="378"/>
      <c r="E91" s="378"/>
      <c r="F91" s="378"/>
      <c r="G91" s="378"/>
      <c r="H91" s="378"/>
      <c r="I91" s="378"/>
      <c r="J91" s="378"/>
      <c r="K91" s="378"/>
      <c r="L91" s="377"/>
      <c r="M91" s="377"/>
      <c r="N91" s="377"/>
      <c r="O91" s="377"/>
      <c r="P91" s="377"/>
      <c r="Q91" s="377"/>
      <c r="R91" s="378"/>
      <c r="S91" s="216"/>
      <c r="T91" s="144" t="s">
        <v>2706</v>
      </c>
      <c r="U91" s="142" t="s">
        <v>2707</v>
      </c>
      <c r="V91" s="17" t="s">
        <v>139</v>
      </c>
      <c r="W91" s="17" t="s">
        <v>139</v>
      </c>
      <c r="X91" s="18" t="s">
        <v>139</v>
      </c>
      <c r="Y91" s="17" t="s">
        <v>139</v>
      </c>
      <c r="Z91" s="18" t="s">
        <v>139</v>
      </c>
    </row>
    <row r="92" spans="1:26" ht="28.5" x14ac:dyDescent="0.25">
      <c r="A92" s="337"/>
      <c r="B92" s="337"/>
      <c r="C92" s="378"/>
      <c r="D92" s="378"/>
      <c r="E92" s="378"/>
      <c r="F92" s="378"/>
      <c r="G92" s="378"/>
      <c r="H92" s="378"/>
      <c r="I92" s="378"/>
      <c r="J92" s="378"/>
      <c r="K92" s="378"/>
      <c r="L92" s="377"/>
      <c r="M92" s="377"/>
      <c r="N92" s="377"/>
      <c r="O92" s="377"/>
      <c r="P92" s="377"/>
      <c r="Q92" s="377"/>
      <c r="R92" s="378"/>
      <c r="S92" s="216"/>
      <c r="T92" s="144" t="s">
        <v>2708</v>
      </c>
      <c r="U92" s="142" t="s">
        <v>2709</v>
      </c>
      <c r="V92" s="17" t="s">
        <v>139</v>
      </c>
      <c r="W92" s="17" t="s">
        <v>139</v>
      </c>
      <c r="X92" s="18" t="s">
        <v>139</v>
      </c>
      <c r="Y92" s="17" t="s">
        <v>139</v>
      </c>
      <c r="Z92" s="18" t="s">
        <v>139</v>
      </c>
    </row>
    <row r="93" spans="1:26" ht="28.5" x14ac:dyDescent="0.25">
      <c r="A93" s="337"/>
      <c r="B93" s="337"/>
      <c r="C93" s="378"/>
      <c r="D93" s="378"/>
      <c r="E93" s="378"/>
      <c r="F93" s="378"/>
      <c r="G93" s="378"/>
      <c r="H93" s="378"/>
      <c r="I93" s="378"/>
      <c r="J93" s="378"/>
      <c r="K93" s="378"/>
      <c r="L93" s="377"/>
      <c r="M93" s="377"/>
      <c r="N93" s="377"/>
      <c r="O93" s="377"/>
      <c r="P93" s="377"/>
      <c r="Q93" s="377"/>
      <c r="R93" s="378"/>
      <c r="S93" s="216"/>
      <c r="T93" s="144" t="s">
        <v>2710</v>
      </c>
      <c r="U93" s="142" t="s">
        <v>2711</v>
      </c>
      <c r="V93" s="17" t="s">
        <v>139</v>
      </c>
      <c r="W93" s="17" t="s">
        <v>139</v>
      </c>
      <c r="X93" s="18" t="s">
        <v>139</v>
      </c>
      <c r="Y93" s="17" t="s">
        <v>139</v>
      </c>
      <c r="Z93" s="18" t="s">
        <v>139</v>
      </c>
    </row>
    <row r="94" spans="1:26" ht="28.5" x14ac:dyDescent="0.25">
      <c r="A94" s="337"/>
      <c r="B94" s="337"/>
      <c r="C94" s="378"/>
      <c r="D94" s="378"/>
      <c r="E94" s="378"/>
      <c r="F94" s="378"/>
      <c r="G94" s="378"/>
      <c r="H94" s="378"/>
      <c r="I94" s="378"/>
      <c r="J94" s="378"/>
      <c r="K94" s="378"/>
      <c r="L94" s="377"/>
      <c r="M94" s="377"/>
      <c r="N94" s="377"/>
      <c r="O94" s="377"/>
      <c r="P94" s="377"/>
      <c r="Q94" s="377"/>
      <c r="R94" s="378"/>
      <c r="S94" s="216"/>
      <c r="T94" s="144" t="s">
        <v>2712</v>
      </c>
      <c r="U94" s="142" t="s">
        <v>2713</v>
      </c>
      <c r="V94" s="17" t="s">
        <v>139</v>
      </c>
      <c r="W94" s="17" t="s">
        <v>139</v>
      </c>
      <c r="X94" s="18" t="s">
        <v>139</v>
      </c>
      <c r="Y94" s="17" t="s">
        <v>139</v>
      </c>
      <c r="Z94" s="18" t="s">
        <v>139</v>
      </c>
    </row>
    <row r="95" spans="1:26" ht="28.5" x14ac:dyDescent="0.25">
      <c r="A95" s="337"/>
      <c r="B95" s="337"/>
      <c r="C95" s="378"/>
      <c r="D95" s="378"/>
      <c r="E95" s="378"/>
      <c r="F95" s="378"/>
      <c r="G95" s="378"/>
      <c r="H95" s="378"/>
      <c r="I95" s="378"/>
      <c r="J95" s="378"/>
      <c r="K95" s="378"/>
      <c r="L95" s="377"/>
      <c r="M95" s="377"/>
      <c r="N95" s="377"/>
      <c r="O95" s="377"/>
      <c r="P95" s="377"/>
      <c r="Q95" s="377"/>
      <c r="R95" s="378"/>
      <c r="S95" s="216"/>
      <c r="T95" s="144" t="s">
        <v>2714</v>
      </c>
      <c r="U95" s="142" t="s">
        <v>2715</v>
      </c>
      <c r="V95" s="17" t="s">
        <v>139</v>
      </c>
      <c r="W95" s="17" t="s">
        <v>139</v>
      </c>
      <c r="X95" s="18" t="s">
        <v>139</v>
      </c>
      <c r="Y95" s="17" t="s">
        <v>139</v>
      </c>
      <c r="Z95" s="18" t="s">
        <v>139</v>
      </c>
    </row>
    <row r="96" spans="1:26" ht="57" x14ac:dyDescent="0.25">
      <c r="A96" s="337"/>
      <c r="B96" s="337"/>
      <c r="C96" s="378"/>
      <c r="D96" s="378"/>
      <c r="E96" s="378"/>
      <c r="F96" s="378"/>
      <c r="G96" s="378"/>
      <c r="H96" s="378"/>
      <c r="I96" s="378"/>
      <c r="J96" s="378"/>
      <c r="K96" s="378"/>
      <c r="L96" s="377"/>
      <c r="M96" s="377"/>
      <c r="N96" s="377"/>
      <c r="O96" s="377"/>
      <c r="P96" s="377"/>
      <c r="Q96" s="377"/>
      <c r="R96" s="378"/>
      <c r="S96" s="216"/>
      <c r="T96" s="144" t="s">
        <v>2716</v>
      </c>
      <c r="U96" s="142" t="s">
        <v>2717</v>
      </c>
      <c r="V96" s="17" t="s">
        <v>139</v>
      </c>
      <c r="W96" s="17" t="s">
        <v>139</v>
      </c>
      <c r="X96" s="18" t="s">
        <v>139</v>
      </c>
      <c r="Y96" s="17" t="s">
        <v>139</v>
      </c>
      <c r="Z96" s="18" t="s">
        <v>139</v>
      </c>
    </row>
    <row r="97" spans="1:26" ht="42.75" x14ac:dyDescent="0.25">
      <c r="A97" s="337"/>
      <c r="B97" s="337"/>
      <c r="C97" s="378"/>
      <c r="D97" s="378"/>
      <c r="E97" s="378"/>
      <c r="F97" s="378"/>
      <c r="G97" s="378"/>
      <c r="H97" s="378"/>
      <c r="I97" s="378"/>
      <c r="J97" s="378"/>
      <c r="K97" s="378"/>
      <c r="L97" s="377"/>
      <c r="M97" s="377"/>
      <c r="N97" s="377"/>
      <c r="O97" s="377"/>
      <c r="P97" s="377"/>
      <c r="Q97" s="377"/>
      <c r="R97" s="378"/>
      <c r="S97" s="217"/>
      <c r="T97" s="144" t="s">
        <v>2718</v>
      </c>
      <c r="U97" s="142" t="s">
        <v>2719</v>
      </c>
      <c r="V97" s="17" t="s">
        <v>139</v>
      </c>
      <c r="W97" s="17" t="s">
        <v>139</v>
      </c>
      <c r="X97" s="18" t="s">
        <v>139</v>
      </c>
      <c r="Y97" s="17" t="s">
        <v>139</v>
      </c>
      <c r="Z97" s="18" t="s">
        <v>139</v>
      </c>
    </row>
  </sheetData>
  <mergeCells count="42">
    <mergeCell ref="O7:O97"/>
    <mergeCell ref="P7:P97"/>
    <mergeCell ref="Q7:Q97"/>
    <mergeCell ref="R7:R97"/>
    <mergeCell ref="I7:I97"/>
    <mergeCell ref="J7:J97"/>
    <mergeCell ref="K7:K97"/>
    <mergeCell ref="L7:L97"/>
    <mergeCell ref="M7:M97"/>
    <mergeCell ref="N7:N97"/>
    <mergeCell ref="Y3:Y4"/>
    <mergeCell ref="Z3:Z4"/>
    <mergeCell ref="A5:A97"/>
    <mergeCell ref="B5:B97"/>
    <mergeCell ref="C7:C97"/>
    <mergeCell ref="D7:D97"/>
    <mergeCell ref="E7:E97"/>
    <mergeCell ref="F7:F97"/>
    <mergeCell ref="G7:G97"/>
    <mergeCell ref="H7:H97"/>
    <mergeCell ref="R3:R4"/>
    <mergeCell ref="T3:T4"/>
    <mergeCell ref="U3:U4"/>
    <mergeCell ref="V3:V4"/>
    <mergeCell ref="W3:W4"/>
    <mergeCell ref="X3:X4"/>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showRowColHeaders="0" zoomScale="78" zoomScaleNormal="78" workbookViewId="0">
      <pane xSplit="2" ySplit="4" topLeftCell="C5" activePane="bottomRight" state="frozen"/>
      <selection pane="topRight" activeCell="B32" sqref="B32"/>
      <selection pane="bottomLeft" activeCell="B32" sqref="B32"/>
      <selection pane="bottomRight" activeCell="C7" sqref="C7:C42"/>
    </sheetView>
  </sheetViews>
  <sheetFormatPr baseColWidth="10" defaultColWidth="11.28515625" defaultRowHeight="15" x14ac:dyDescent="0.25"/>
  <cols>
    <col min="1" max="1" width="29.7109375" style="26" bestFit="1" customWidth="1"/>
    <col min="2" max="2" width="34.28515625" style="26" bestFit="1" customWidth="1"/>
    <col min="3" max="3" width="15.140625" style="26" bestFit="1" customWidth="1"/>
    <col min="4" max="4" width="18.28515625" style="26" bestFit="1" customWidth="1"/>
    <col min="5" max="5" width="35.28515625" style="26" bestFit="1" customWidth="1"/>
    <col min="6" max="6" width="53.28515625" style="26" bestFit="1" customWidth="1"/>
    <col min="7" max="7" width="37.28515625" style="26" customWidth="1"/>
    <col min="8" max="8" width="19.28515625" style="26" bestFit="1" customWidth="1"/>
    <col min="9" max="9" width="23.140625" style="26" bestFit="1" customWidth="1"/>
    <col min="10" max="10" width="14.28515625" style="26" bestFit="1" customWidth="1"/>
    <col min="11" max="11" width="48.7109375" style="26" bestFit="1" customWidth="1"/>
    <col min="12" max="12" width="11.28515625" style="26" bestFit="1" customWidth="1"/>
    <col min="13" max="13" width="14.28515625" style="26" bestFit="1" customWidth="1"/>
    <col min="14" max="16" width="8.28515625" style="26" bestFit="1" customWidth="1"/>
    <col min="17" max="17" width="9.28515625" style="26" bestFit="1" customWidth="1"/>
    <col min="18" max="18" width="46.28515625" style="26" bestFit="1" customWidth="1"/>
    <col min="19" max="19" width="3.28515625" style="28" customWidth="1"/>
    <col min="20" max="20" width="74.28515625" style="26" bestFit="1" customWidth="1"/>
    <col min="21" max="21" width="16.7109375" style="26" bestFit="1" customWidth="1"/>
    <col min="22" max="26" width="5.85546875" style="26" bestFit="1" customWidth="1"/>
    <col min="27" max="27" width="11.28515625" style="29" customWidth="1"/>
    <col min="28" max="16384" width="11.28515625" style="29"/>
  </cols>
  <sheetData>
    <row r="1" spans="1:26" s="25" customFormat="1" ht="65.25" customHeight="1" x14ac:dyDescent="0.25">
      <c r="A1" s="261"/>
      <c r="B1" s="262"/>
      <c r="C1" s="263" t="s">
        <v>78</v>
      </c>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thickBot="1" x14ac:dyDescent="0.3">
      <c r="B2" s="27"/>
      <c r="C2" s="27"/>
      <c r="D2" s="27"/>
      <c r="E2" s="27"/>
      <c r="F2" s="27"/>
      <c r="G2" s="27"/>
      <c r="H2" s="27"/>
      <c r="I2" s="27"/>
      <c r="J2" s="27"/>
      <c r="K2" s="27"/>
      <c r="L2" s="27"/>
      <c r="M2" s="27"/>
      <c r="O2" s="27"/>
      <c r="P2" s="27"/>
      <c r="Q2" s="27"/>
      <c r="R2" s="27"/>
      <c r="T2" s="27"/>
      <c r="U2" s="27"/>
      <c r="V2" s="27"/>
      <c r="W2" s="27"/>
      <c r="X2" s="27"/>
      <c r="Y2" s="27"/>
      <c r="Z2" s="27"/>
    </row>
    <row r="3" spans="1:26" ht="15.75" thickTop="1" x14ac:dyDescent="0.25">
      <c r="A3" s="268" t="s">
        <v>79</v>
      </c>
      <c r="B3" s="245" t="s">
        <v>80</v>
      </c>
      <c r="C3" s="249" t="s">
        <v>81</v>
      </c>
      <c r="D3" s="249" t="s">
        <v>82</v>
      </c>
      <c r="E3" s="245" t="s">
        <v>83</v>
      </c>
      <c r="F3" s="245" t="s">
        <v>84</v>
      </c>
      <c r="G3" s="249" t="s">
        <v>85</v>
      </c>
      <c r="H3" s="249" t="s">
        <v>86</v>
      </c>
      <c r="I3" s="250" t="s">
        <v>87</v>
      </c>
      <c r="J3" s="249" t="s">
        <v>88</v>
      </c>
      <c r="K3" s="249" t="s">
        <v>89</v>
      </c>
      <c r="L3" s="245" t="s">
        <v>90</v>
      </c>
      <c r="M3" s="245" t="s">
        <v>91</v>
      </c>
      <c r="N3" s="255" t="s">
        <v>92</v>
      </c>
      <c r="O3" s="256"/>
      <c r="P3" s="256"/>
      <c r="Q3" s="257"/>
      <c r="R3" s="270" t="s">
        <v>93</v>
      </c>
      <c r="S3" s="13"/>
      <c r="T3" s="244" t="s">
        <v>94</v>
      </c>
      <c r="U3" s="244" t="s">
        <v>1</v>
      </c>
      <c r="V3" s="244">
        <v>2021</v>
      </c>
      <c r="W3" s="244">
        <v>2022</v>
      </c>
      <c r="X3" s="246">
        <v>2023</v>
      </c>
      <c r="Y3" s="244">
        <v>2024</v>
      </c>
      <c r="Z3" s="246">
        <v>2025</v>
      </c>
    </row>
    <row r="4" spans="1:26" ht="15.75" thickBot="1" x14ac:dyDescent="0.3">
      <c r="A4" s="269"/>
      <c r="B4" s="248"/>
      <c r="C4" s="245"/>
      <c r="D4" s="245"/>
      <c r="E4" s="248"/>
      <c r="F4" s="248"/>
      <c r="G4" s="245"/>
      <c r="H4" s="245"/>
      <c r="I4" s="251"/>
      <c r="J4" s="245"/>
      <c r="K4" s="245"/>
      <c r="L4" s="248"/>
      <c r="M4" s="248"/>
      <c r="N4" s="24" t="s">
        <v>95</v>
      </c>
      <c r="O4" s="14" t="s">
        <v>96</v>
      </c>
      <c r="P4" s="24" t="s">
        <v>97</v>
      </c>
      <c r="Q4" s="14" t="s">
        <v>98</v>
      </c>
      <c r="R4" s="271"/>
      <c r="S4" s="15"/>
      <c r="T4" s="245"/>
      <c r="U4" s="245"/>
      <c r="V4" s="245"/>
      <c r="W4" s="245"/>
      <c r="X4" s="247"/>
      <c r="Y4" s="245"/>
      <c r="Z4" s="247"/>
    </row>
    <row r="5" spans="1:26" ht="28.5" x14ac:dyDescent="0.25">
      <c r="A5" s="264" t="s">
        <v>99</v>
      </c>
      <c r="B5" s="267" t="s">
        <v>100</v>
      </c>
      <c r="C5" s="30" t="s">
        <v>101</v>
      </c>
      <c r="D5" s="30" t="s">
        <v>102</v>
      </c>
      <c r="E5" s="30" t="s">
        <v>103</v>
      </c>
      <c r="F5" s="30" t="s">
        <v>104</v>
      </c>
      <c r="G5" s="38">
        <v>0</v>
      </c>
      <c r="H5" s="30" t="s">
        <v>105</v>
      </c>
      <c r="I5" s="30" t="s">
        <v>106</v>
      </c>
      <c r="J5" s="30" t="s">
        <v>107</v>
      </c>
      <c r="K5" s="30" t="s">
        <v>108</v>
      </c>
      <c r="L5" s="34">
        <v>450</v>
      </c>
      <c r="M5" s="35">
        <v>0.5</v>
      </c>
      <c r="N5" s="36">
        <v>0.25</v>
      </c>
      <c r="O5" s="36">
        <v>0.25</v>
      </c>
      <c r="P5" s="36">
        <v>0.3</v>
      </c>
      <c r="Q5" s="36">
        <v>0.2</v>
      </c>
      <c r="R5" s="9" t="s">
        <v>109</v>
      </c>
      <c r="S5" s="31"/>
      <c r="T5" s="30" t="s">
        <v>2</v>
      </c>
      <c r="U5" s="30" t="s">
        <v>3</v>
      </c>
      <c r="V5" s="17" t="s">
        <v>110</v>
      </c>
      <c r="W5" s="17" t="s">
        <v>110</v>
      </c>
      <c r="X5" s="18" t="s">
        <v>110</v>
      </c>
      <c r="Y5" s="17" t="s">
        <v>110</v>
      </c>
      <c r="Z5" s="18" t="s">
        <v>110</v>
      </c>
    </row>
    <row r="6" spans="1:26" ht="114" x14ac:dyDescent="0.25">
      <c r="A6" s="265"/>
      <c r="B6" s="265"/>
      <c r="C6" s="9" t="s">
        <v>101</v>
      </c>
      <c r="D6" s="9" t="s">
        <v>102</v>
      </c>
      <c r="E6" s="9" t="s">
        <v>111</v>
      </c>
      <c r="F6" s="9" t="s">
        <v>112</v>
      </c>
      <c r="G6" s="39">
        <v>0</v>
      </c>
      <c r="H6" s="9" t="s">
        <v>113</v>
      </c>
      <c r="I6" s="9" t="s">
        <v>114</v>
      </c>
      <c r="J6" s="9" t="s">
        <v>107</v>
      </c>
      <c r="K6" s="9" t="s">
        <v>115</v>
      </c>
      <c r="L6" s="7">
        <v>0.9</v>
      </c>
      <c r="M6" s="7">
        <v>0.3</v>
      </c>
      <c r="N6" s="7">
        <v>0</v>
      </c>
      <c r="O6" s="7">
        <v>0</v>
      </c>
      <c r="P6" s="7">
        <v>0</v>
      </c>
      <c r="Q6" s="7">
        <v>1</v>
      </c>
      <c r="R6" s="9" t="s">
        <v>116</v>
      </c>
      <c r="S6" s="32"/>
      <c r="T6" s="9" t="s">
        <v>4</v>
      </c>
      <c r="U6" s="30" t="s">
        <v>5</v>
      </c>
      <c r="V6" s="8" t="s">
        <v>110</v>
      </c>
      <c r="W6" s="8" t="s">
        <v>110</v>
      </c>
      <c r="X6" s="19" t="s">
        <v>110</v>
      </c>
      <c r="Y6" s="8" t="s">
        <v>110</v>
      </c>
      <c r="Z6" s="19" t="s">
        <v>110</v>
      </c>
    </row>
    <row r="7" spans="1:26" x14ac:dyDescent="0.25">
      <c r="A7" s="265"/>
      <c r="B7" s="265"/>
      <c r="C7" s="258" t="s">
        <v>117</v>
      </c>
      <c r="D7" s="258" t="s">
        <v>102</v>
      </c>
      <c r="E7" s="258" t="s">
        <v>118</v>
      </c>
      <c r="F7" s="258" t="s">
        <v>119</v>
      </c>
      <c r="G7" s="258" t="s">
        <v>120</v>
      </c>
      <c r="H7" s="258" t="s">
        <v>105</v>
      </c>
      <c r="I7" s="258" t="s">
        <v>121</v>
      </c>
      <c r="J7" s="258" t="s">
        <v>122</v>
      </c>
      <c r="K7" s="258" t="s">
        <v>123</v>
      </c>
      <c r="L7" s="252">
        <v>1</v>
      </c>
      <c r="M7" s="252">
        <v>0.2</v>
      </c>
      <c r="N7" s="252">
        <v>0</v>
      </c>
      <c r="O7" s="252">
        <v>0</v>
      </c>
      <c r="P7" s="252">
        <v>0</v>
      </c>
      <c r="Q7" s="252">
        <v>1</v>
      </c>
      <c r="R7" s="258"/>
      <c r="S7" s="32"/>
      <c r="T7" s="9" t="s">
        <v>6</v>
      </c>
      <c r="U7" s="30" t="s">
        <v>7</v>
      </c>
      <c r="V7" s="8" t="s">
        <v>110</v>
      </c>
      <c r="W7" s="8" t="s">
        <v>110</v>
      </c>
      <c r="X7" s="19" t="s">
        <v>110</v>
      </c>
      <c r="Y7" s="8" t="s">
        <v>110</v>
      </c>
      <c r="Z7" s="19" t="s">
        <v>110</v>
      </c>
    </row>
    <row r="8" spans="1:26" x14ac:dyDescent="0.25">
      <c r="A8" s="265"/>
      <c r="B8" s="265"/>
      <c r="C8" s="259"/>
      <c r="D8" s="259"/>
      <c r="E8" s="259"/>
      <c r="F8" s="259"/>
      <c r="G8" s="259"/>
      <c r="H8" s="259"/>
      <c r="I8" s="259"/>
      <c r="J8" s="259"/>
      <c r="K8" s="259"/>
      <c r="L8" s="253"/>
      <c r="M8" s="253"/>
      <c r="N8" s="253"/>
      <c r="O8" s="253"/>
      <c r="P8" s="253"/>
      <c r="Q8" s="253"/>
      <c r="R8" s="259"/>
      <c r="S8" s="32"/>
      <c r="T8" s="9" t="s">
        <v>8</v>
      </c>
      <c r="U8" s="30" t="s">
        <v>9</v>
      </c>
      <c r="V8" s="8" t="s">
        <v>110</v>
      </c>
      <c r="W8" s="8" t="s">
        <v>110</v>
      </c>
      <c r="X8" s="19" t="s">
        <v>110</v>
      </c>
      <c r="Y8" s="8" t="s">
        <v>110</v>
      </c>
      <c r="Z8" s="19" t="s">
        <v>110</v>
      </c>
    </row>
    <row r="9" spans="1:26" x14ac:dyDescent="0.25">
      <c r="A9" s="265"/>
      <c r="B9" s="265"/>
      <c r="C9" s="259"/>
      <c r="D9" s="259"/>
      <c r="E9" s="259"/>
      <c r="F9" s="259"/>
      <c r="G9" s="259"/>
      <c r="H9" s="259"/>
      <c r="I9" s="259"/>
      <c r="J9" s="259"/>
      <c r="K9" s="259"/>
      <c r="L9" s="253"/>
      <c r="M9" s="253"/>
      <c r="N9" s="253"/>
      <c r="O9" s="253"/>
      <c r="P9" s="253"/>
      <c r="Q9" s="253"/>
      <c r="R9" s="259"/>
      <c r="S9" s="32"/>
      <c r="T9" s="9" t="s">
        <v>10</v>
      </c>
      <c r="U9" s="30" t="s">
        <v>11</v>
      </c>
      <c r="V9" s="8" t="s">
        <v>110</v>
      </c>
      <c r="W9" s="8" t="s">
        <v>110</v>
      </c>
      <c r="X9" s="19" t="s">
        <v>110</v>
      </c>
      <c r="Y9" s="8" t="s">
        <v>110</v>
      </c>
      <c r="Z9" s="19" t="s">
        <v>110</v>
      </c>
    </row>
    <row r="10" spans="1:26" x14ac:dyDescent="0.25">
      <c r="A10" s="265"/>
      <c r="B10" s="265"/>
      <c r="C10" s="259"/>
      <c r="D10" s="259"/>
      <c r="E10" s="259"/>
      <c r="F10" s="259"/>
      <c r="G10" s="259"/>
      <c r="H10" s="259"/>
      <c r="I10" s="259"/>
      <c r="J10" s="259"/>
      <c r="K10" s="259"/>
      <c r="L10" s="253"/>
      <c r="M10" s="253"/>
      <c r="N10" s="253"/>
      <c r="O10" s="253"/>
      <c r="P10" s="253"/>
      <c r="Q10" s="253"/>
      <c r="R10" s="259"/>
      <c r="S10" s="32"/>
      <c r="T10" s="9" t="s">
        <v>12</v>
      </c>
      <c r="U10" s="30" t="s">
        <v>13</v>
      </c>
      <c r="V10" s="8" t="s">
        <v>110</v>
      </c>
      <c r="W10" s="8" t="s">
        <v>110</v>
      </c>
      <c r="X10" s="19" t="s">
        <v>110</v>
      </c>
      <c r="Y10" s="8" t="s">
        <v>110</v>
      </c>
      <c r="Z10" s="19" t="s">
        <v>110</v>
      </c>
    </row>
    <row r="11" spans="1:26" x14ac:dyDescent="0.25">
      <c r="A11" s="265"/>
      <c r="B11" s="265"/>
      <c r="C11" s="259"/>
      <c r="D11" s="259"/>
      <c r="E11" s="259"/>
      <c r="F11" s="259"/>
      <c r="G11" s="259"/>
      <c r="H11" s="259"/>
      <c r="I11" s="259"/>
      <c r="J11" s="259"/>
      <c r="K11" s="259"/>
      <c r="L11" s="253"/>
      <c r="M11" s="253"/>
      <c r="N11" s="253"/>
      <c r="O11" s="253"/>
      <c r="P11" s="253"/>
      <c r="Q11" s="253"/>
      <c r="R11" s="259"/>
      <c r="S11" s="32"/>
      <c r="T11" s="9" t="s">
        <v>14</v>
      </c>
      <c r="U11" s="30" t="s">
        <v>15</v>
      </c>
      <c r="V11" s="8" t="s">
        <v>110</v>
      </c>
      <c r="W11" s="8" t="s">
        <v>110</v>
      </c>
      <c r="X11" s="19" t="s">
        <v>110</v>
      </c>
      <c r="Y11" s="8" t="s">
        <v>110</v>
      </c>
      <c r="Z11" s="19" t="s">
        <v>110</v>
      </c>
    </row>
    <row r="12" spans="1:26" x14ac:dyDescent="0.25">
      <c r="A12" s="265"/>
      <c r="B12" s="265"/>
      <c r="C12" s="259"/>
      <c r="D12" s="259"/>
      <c r="E12" s="259"/>
      <c r="F12" s="259"/>
      <c r="G12" s="259"/>
      <c r="H12" s="259"/>
      <c r="I12" s="259"/>
      <c r="J12" s="259"/>
      <c r="K12" s="259"/>
      <c r="L12" s="253"/>
      <c r="M12" s="253"/>
      <c r="N12" s="253"/>
      <c r="O12" s="253"/>
      <c r="P12" s="253"/>
      <c r="Q12" s="253"/>
      <c r="R12" s="259"/>
      <c r="S12" s="32"/>
      <c r="T12" s="9" t="s">
        <v>16</v>
      </c>
      <c r="U12" s="30" t="s">
        <v>17</v>
      </c>
      <c r="V12" s="8" t="s">
        <v>110</v>
      </c>
      <c r="W12" s="8" t="s">
        <v>110</v>
      </c>
      <c r="X12" s="19" t="s">
        <v>110</v>
      </c>
      <c r="Y12" s="8" t="s">
        <v>110</v>
      </c>
      <c r="Z12" s="19" t="s">
        <v>110</v>
      </c>
    </row>
    <row r="13" spans="1:26" x14ac:dyDescent="0.25">
      <c r="A13" s="265"/>
      <c r="B13" s="265"/>
      <c r="C13" s="259"/>
      <c r="D13" s="259"/>
      <c r="E13" s="259"/>
      <c r="F13" s="259"/>
      <c r="G13" s="259"/>
      <c r="H13" s="259"/>
      <c r="I13" s="259"/>
      <c r="J13" s="259"/>
      <c r="K13" s="259"/>
      <c r="L13" s="253"/>
      <c r="M13" s="253"/>
      <c r="N13" s="253"/>
      <c r="O13" s="253"/>
      <c r="P13" s="253"/>
      <c r="Q13" s="253"/>
      <c r="R13" s="259"/>
      <c r="S13" s="32"/>
      <c r="T13" s="9" t="s">
        <v>18</v>
      </c>
      <c r="U13" s="30" t="s">
        <v>19</v>
      </c>
      <c r="V13" s="8" t="s">
        <v>110</v>
      </c>
      <c r="W13" s="8" t="s">
        <v>110</v>
      </c>
      <c r="X13" s="19" t="s">
        <v>110</v>
      </c>
      <c r="Y13" s="8" t="s">
        <v>110</v>
      </c>
      <c r="Z13" s="19" t="s">
        <v>110</v>
      </c>
    </row>
    <row r="14" spans="1:26" x14ac:dyDescent="0.25">
      <c r="A14" s="265"/>
      <c r="B14" s="265"/>
      <c r="C14" s="259"/>
      <c r="D14" s="259"/>
      <c r="E14" s="259"/>
      <c r="F14" s="259"/>
      <c r="G14" s="259"/>
      <c r="H14" s="259"/>
      <c r="I14" s="259"/>
      <c r="J14" s="259"/>
      <c r="K14" s="259"/>
      <c r="L14" s="253"/>
      <c r="M14" s="253"/>
      <c r="N14" s="253"/>
      <c r="O14" s="253"/>
      <c r="P14" s="253"/>
      <c r="Q14" s="253"/>
      <c r="R14" s="259"/>
      <c r="S14" s="32"/>
      <c r="T14" s="9" t="s">
        <v>20</v>
      </c>
      <c r="U14" s="30" t="s">
        <v>21</v>
      </c>
      <c r="V14" s="8" t="s">
        <v>110</v>
      </c>
      <c r="W14" s="8" t="s">
        <v>110</v>
      </c>
      <c r="X14" s="19" t="s">
        <v>110</v>
      </c>
      <c r="Y14" s="8" t="s">
        <v>110</v>
      </c>
      <c r="Z14" s="19" t="s">
        <v>110</v>
      </c>
    </row>
    <row r="15" spans="1:26" ht="28.5" x14ac:dyDescent="0.25">
      <c r="A15" s="265"/>
      <c r="B15" s="265"/>
      <c r="C15" s="259"/>
      <c r="D15" s="259"/>
      <c r="E15" s="259"/>
      <c r="F15" s="259"/>
      <c r="G15" s="259"/>
      <c r="H15" s="259"/>
      <c r="I15" s="259"/>
      <c r="J15" s="259"/>
      <c r="K15" s="259"/>
      <c r="L15" s="253"/>
      <c r="M15" s="253"/>
      <c r="N15" s="253"/>
      <c r="O15" s="253"/>
      <c r="P15" s="253"/>
      <c r="Q15" s="253"/>
      <c r="R15" s="259"/>
      <c r="S15" s="32"/>
      <c r="T15" s="9" t="s">
        <v>22</v>
      </c>
      <c r="U15" s="30" t="s">
        <v>23</v>
      </c>
      <c r="V15" s="8" t="s">
        <v>110</v>
      </c>
      <c r="W15" s="8" t="s">
        <v>110</v>
      </c>
      <c r="X15" s="19" t="s">
        <v>110</v>
      </c>
      <c r="Y15" s="8" t="s">
        <v>110</v>
      </c>
      <c r="Z15" s="19" t="s">
        <v>110</v>
      </c>
    </row>
    <row r="16" spans="1:26" x14ac:dyDescent="0.25">
      <c r="A16" s="265"/>
      <c r="B16" s="265"/>
      <c r="C16" s="259"/>
      <c r="D16" s="259"/>
      <c r="E16" s="259"/>
      <c r="F16" s="259"/>
      <c r="G16" s="259"/>
      <c r="H16" s="259"/>
      <c r="I16" s="259"/>
      <c r="J16" s="259"/>
      <c r="K16" s="259"/>
      <c r="L16" s="253"/>
      <c r="M16" s="253"/>
      <c r="N16" s="253"/>
      <c r="O16" s="253"/>
      <c r="P16" s="253"/>
      <c r="Q16" s="253"/>
      <c r="R16" s="259"/>
      <c r="S16" s="32"/>
      <c r="T16" s="9" t="s">
        <v>24</v>
      </c>
      <c r="U16" s="30" t="s">
        <v>25</v>
      </c>
      <c r="V16" s="8" t="s">
        <v>110</v>
      </c>
      <c r="W16" s="8" t="s">
        <v>110</v>
      </c>
      <c r="X16" s="19" t="s">
        <v>110</v>
      </c>
      <c r="Y16" s="8" t="s">
        <v>110</v>
      </c>
      <c r="Z16" s="19" t="s">
        <v>110</v>
      </c>
    </row>
    <row r="17" spans="1:26" ht="28.5" x14ac:dyDescent="0.25">
      <c r="A17" s="265"/>
      <c r="B17" s="265"/>
      <c r="C17" s="259"/>
      <c r="D17" s="259"/>
      <c r="E17" s="259"/>
      <c r="F17" s="259"/>
      <c r="G17" s="259"/>
      <c r="H17" s="259"/>
      <c r="I17" s="259"/>
      <c r="J17" s="259"/>
      <c r="K17" s="259"/>
      <c r="L17" s="253"/>
      <c r="M17" s="253"/>
      <c r="N17" s="253"/>
      <c r="O17" s="253"/>
      <c r="P17" s="253"/>
      <c r="Q17" s="253"/>
      <c r="R17" s="259"/>
      <c r="S17" s="32"/>
      <c r="T17" s="9" t="s">
        <v>26</v>
      </c>
      <c r="U17" s="30" t="s">
        <v>27</v>
      </c>
      <c r="V17" s="8" t="s">
        <v>110</v>
      </c>
      <c r="W17" s="8" t="s">
        <v>110</v>
      </c>
      <c r="X17" s="19" t="s">
        <v>110</v>
      </c>
      <c r="Y17" s="8" t="s">
        <v>110</v>
      </c>
      <c r="Z17" s="19" t="s">
        <v>110</v>
      </c>
    </row>
    <row r="18" spans="1:26" ht="28.5" x14ac:dyDescent="0.25">
      <c r="A18" s="265"/>
      <c r="B18" s="265"/>
      <c r="C18" s="259"/>
      <c r="D18" s="259"/>
      <c r="E18" s="259"/>
      <c r="F18" s="259"/>
      <c r="G18" s="259"/>
      <c r="H18" s="259"/>
      <c r="I18" s="259"/>
      <c r="J18" s="259"/>
      <c r="K18" s="259"/>
      <c r="L18" s="253"/>
      <c r="M18" s="253"/>
      <c r="N18" s="253"/>
      <c r="O18" s="253"/>
      <c r="P18" s="253"/>
      <c r="Q18" s="253"/>
      <c r="R18" s="259"/>
      <c r="S18" s="32"/>
      <c r="T18" s="9" t="s">
        <v>28</v>
      </c>
      <c r="U18" s="30" t="s">
        <v>29</v>
      </c>
      <c r="V18" s="8" t="s">
        <v>110</v>
      </c>
      <c r="W18" s="8" t="s">
        <v>110</v>
      </c>
      <c r="X18" s="19" t="s">
        <v>110</v>
      </c>
      <c r="Y18" s="8" t="s">
        <v>110</v>
      </c>
      <c r="Z18" s="19" t="s">
        <v>110</v>
      </c>
    </row>
    <row r="19" spans="1:26" x14ac:dyDescent="0.25">
      <c r="A19" s="265"/>
      <c r="B19" s="265"/>
      <c r="C19" s="259"/>
      <c r="D19" s="259"/>
      <c r="E19" s="259"/>
      <c r="F19" s="259"/>
      <c r="G19" s="259"/>
      <c r="H19" s="259"/>
      <c r="I19" s="259"/>
      <c r="J19" s="259"/>
      <c r="K19" s="259"/>
      <c r="L19" s="253"/>
      <c r="M19" s="253"/>
      <c r="N19" s="253"/>
      <c r="O19" s="253"/>
      <c r="P19" s="253"/>
      <c r="Q19" s="253"/>
      <c r="R19" s="259"/>
      <c r="S19" s="32"/>
      <c r="T19" s="9" t="s">
        <v>30</v>
      </c>
      <c r="U19" s="30" t="s">
        <v>31</v>
      </c>
      <c r="V19" s="8" t="s">
        <v>110</v>
      </c>
      <c r="W19" s="8" t="s">
        <v>110</v>
      </c>
      <c r="X19" s="19" t="s">
        <v>110</v>
      </c>
      <c r="Y19" s="8" t="s">
        <v>110</v>
      </c>
      <c r="Z19" s="19" t="s">
        <v>110</v>
      </c>
    </row>
    <row r="20" spans="1:26" ht="28.5" x14ac:dyDescent="0.25">
      <c r="A20" s="265"/>
      <c r="B20" s="265"/>
      <c r="C20" s="259"/>
      <c r="D20" s="259"/>
      <c r="E20" s="259"/>
      <c r="F20" s="259"/>
      <c r="G20" s="259"/>
      <c r="H20" s="259"/>
      <c r="I20" s="259"/>
      <c r="J20" s="259"/>
      <c r="K20" s="259"/>
      <c r="L20" s="253"/>
      <c r="M20" s="253"/>
      <c r="N20" s="253"/>
      <c r="O20" s="253"/>
      <c r="P20" s="253"/>
      <c r="Q20" s="253"/>
      <c r="R20" s="259"/>
      <c r="S20" s="32"/>
      <c r="T20" s="9" t="s">
        <v>32</v>
      </c>
      <c r="U20" s="30" t="s">
        <v>33</v>
      </c>
      <c r="V20" s="8" t="s">
        <v>110</v>
      </c>
      <c r="W20" s="8" t="s">
        <v>110</v>
      </c>
      <c r="X20" s="19" t="s">
        <v>110</v>
      </c>
      <c r="Y20" s="8" t="s">
        <v>110</v>
      </c>
      <c r="Z20" s="19" t="s">
        <v>110</v>
      </c>
    </row>
    <row r="21" spans="1:26" x14ac:dyDescent="0.25">
      <c r="A21" s="265"/>
      <c r="B21" s="265"/>
      <c r="C21" s="259"/>
      <c r="D21" s="259"/>
      <c r="E21" s="259"/>
      <c r="F21" s="259"/>
      <c r="G21" s="259"/>
      <c r="H21" s="259"/>
      <c r="I21" s="259"/>
      <c r="J21" s="259"/>
      <c r="K21" s="259"/>
      <c r="L21" s="253"/>
      <c r="M21" s="253"/>
      <c r="N21" s="253"/>
      <c r="O21" s="253"/>
      <c r="P21" s="253"/>
      <c r="Q21" s="253"/>
      <c r="R21" s="259"/>
      <c r="S21" s="32"/>
      <c r="T21" s="9" t="s">
        <v>34</v>
      </c>
      <c r="U21" s="30" t="s">
        <v>35</v>
      </c>
      <c r="V21" s="8" t="s">
        <v>110</v>
      </c>
      <c r="W21" s="8" t="s">
        <v>110</v>
      </c>
      <c r="X21" s="19" t="s">
        <v>110</v>
      </c>
      <c r="Y21" s="8" t="s">
        <v>110</v>
      </c>
      <c r="Z21" s="19" t="s">
        <v>110</v>
      </c>
    </row>
    <row r="22" spans="1:26" x14ac:dyDescent="0.25">
      <c r="A22" s="265"/>
      <c r="B22" s="265"/>
      <c r="C22" s="259"/>
      <c r="D22" s="259"/>
      <c r="E22" s="259"/>
      <c r="F22" s="259"/>
      <c r="G22" s="259"/>
      <c r="H22" s="259"/>
      <c r="I22" s="259"/>
      <c r="J22" s="259"/>
      <c r="K22" s="259"/>
      <c r="L22" s="253"/>
      <c r="M22" s="253"/>
      <c r="N22" s="253"/>
      <c r="O22" s="253"/>
      <c r="P22" s="253"/>
      <c r="Q22" s="253"/>
      <c r="R22" s="259"/>
      <c r="S22" s="32"/>
      <c r="T22" s="9" t="s">
        <v>36</v>
      </c>
      <c r="U22" s="30" t="s">
        <v>37</v>
      </c>
      <c r="V22" s="8" t="s">
        <v>110</v>
      </c>
      <c r="W22" s="8" t="s">
        <v>110</v>
      </c>
      <c r="X22" s="19" t="s">
        <v>110</v>
      </c>
      <c r="Y22" s="8" t="s">
        <v>110</v>
      </c>
      <c r="Z22" s="19" t="s">
        <v>110</v>
      </c>
    </row>
    <row r="23" spans="1:26" x14ac:dyDescent="0.25">
      <c r="A23" s="265"/>
      <c r="B23" s="265"/>
      <c r="C23" s="259"/>
      <c r="D23" s="259"/>
      <c r="E23" s="259"/>
      <c r="F23" s="259"/>
      <c r="G23" s="259"/>
      <c r="H23" s="259"/>
      <c r="I23" s="259"/>
      <c r="J23" s="259"/>
      <c r="K23" s="259"/>
      <c r="L23" s="253"/>
      <c r="M23" s="253"/>
      <c r="N23" s="253"/>
      <c r="O23" s="253"/>
      <c r="P23" s="253"/>
      <c r="Q23" s="253"/>
      <c r="R23" s="259"/>
      <c r="S23" s="32"/>
      <c r="T23" s="9" t="s">
        <v>38</v>
      </c>
      <c r="U23" s="30" t="s">
        <v>39</v>
      </c>
      <c r="V23" s="8" t="s">
        <v>110</v>
      </c>
      <c r="W23" s="8" t="s">
        <v>110</v>
      </c>
      <c r="X23" s="19" t="s">
        <v>110</v>
      </c>
      <c r="Y23" s="8" t="s">
        <v>110</v>
      </c>
      <c r="Z23" s="19" t="s">
        <v>110</v>
      </c>
    </row>
    <row r="24" spans="1:26" x14ac:dyDescent="0.25">
      <c r="A24" s="265"/>
      <c r="B24" s="265"/>
      <c r="C24" s="259"/>
      <c r="D24" s="259"/>
      <c r="E24" s="259"/>
      <c r="F24" s="259"/>
      <c r="G24" s="259"/>
      <c r="H24" s="259"/>
      <c r="I24" s="259"/>
      <c r="J24" s="259"/>
      <c r="K24" s="259"/>
      <c r="L24" s="253"/>
      <c r="M24" s="253"/>
      <c r="N24" s="253"/>
      <c r="O24" s="253"/>
      <c r="P24" s="253"/>
      <c r="Q24" s="253"/>
      <c r="R24" s="259"/>
      <c r="S24" s="32"/>
      <c r="T24" s="9" t="s">
        <v>40</v>
      </c>
      <c r="U24" s="30" t="s">
        <v>41</v>
      </c>
      <c r="V24" s="8" t="s">
        <v>110</v>
      </c>
      <c r="W24" s="8" t="s">
        <v>110</v>
      </c>
      <c r="X24" s="19" t="s">
        <v>110</v>
      </c>
      <c r="Y24" s="8" t="s">
        <v>110</v>
      </c>
      <c r="Z24" s="19" t="s">
        <v>110</v>
      </c>
    </row>
    <row r="25" spans="1:26" x14ac:dyDescent="0.25">
      <c r="A25" s="265"/>
      <c r="B25" s="265"/>
      <c r="C25" s="259"/>
      <c r="D25" s="259"/>
      <c r="E25" s="259"/>
      <c r="F25" s="259"/>
      <c r="G25" s="259"/>
      <c r="H25" s="259"/>
      <c r="I25" s="259"/>
      <c r="J25" s="259"/>
      <c r="K25" s="259"/>
      <c r="L25" s="253"/>
      <c r="M25" s="253"/>
      <c r="N25" s="253"/>
      <c r="O25" s="253"/>
      <c r="P25" s="253"/>
      <c r="Q25" s="253"/>
      <c r="R25" s="259"/>
      <c r="S25" s="32"/>
      <c r="T25" s="9" t="s">
        <v>42</v>
      </c>
      <c r="U25" s="30" t="s">
        <v>43</v>
      </c>
      <c r="V25" s="8" t="s">
        <v>110</v>
      </c>
      <c r="W25" s="8" t="s">
        <v>110</v>
      </c>
      <c r="X25" s="19" t="s">
        <v>110</v>
      </c>
      <c r="Y25" s="8" t="s">
        <v>110</v>
      </c>
      <c r="Z25" s="19" t="s">
        <v>110</v>
      </c>
    </row>
    <row r="26" spans="1:26" ht="28.5" x14ac:dyDescent="0.25">
      <c r="A26" s="265"/>
      <c r="B26" s="265"/>
      <c r="C26" s="259"/>
      <c r="D26" s="259"/>
      <c r="E26" s="259"/>
      <c r="F26" s="259"/>
      <c r="G26" s="259"/>
      <c r="H26" s="259"/>
      <c r="I26" s="259"/>
      <c r="J26" s="259"/>
      <c r="K26" s="259"/>
      <c r="L26" s="253"/>
      <c r="M26" s="253"/>
      <c r="N26" s="253"/>
      <c r="O26" s="253"/>
      <c r="P26" s="253"/>
      <c r="Q26" s="253"/>
      <c r="R26" s="259"/>
      <c r="S26" s="32"/>
      <c r="T26" s="9" t="s">
        <v>44</v>
      </c>
      <c r="U26" s="30" t="s">
        <v>45</v>
      </c>
      <c r="V26" s="8" t="s">
        <v>110</v>
      </c>
      <c r="W26" s="8" t="s">
        <v>110</v>
      </c>
      <c r="X26" s="19" t="s">
        <v>110</v>
      </c>
      <c r="Y26" s="8" t="s">
        <v>110</v>
      </c>
      <c r="Z26" s="19" t="s">
        <v>110</v>
      </c>
    </row>
    <row r="27" spans="1:26" x14ac:dyDescent="0.25">
      <c r="A27" s="265"/>
      <c r="B27" s="265"/>
      <c r="C27" s="259"/>
      <c r="D27" s="259"/>
      <c r="E27" s="259"/>
      <c r="F27" s="259"/>
      <c r="G27" s="259"/>
      <c r="H27" s="259"/>
      <c r="I27" s="259"/>
      <c r="J27" s="259"/>
      <c r="K27" s="259"/>
      <c r="L27" s="253"/>
      <c r="M27" s="253"/>
      <c r="N27" s="253"/>
      <c r="O27" s="253"/>
      <c r="P27" s="253"/>
      <c r="Q27" s="253"/>
      <c r="R27" s="259"/>
      <c r="S27" s="32"/>
      <c r="T27" s="9" t="s">
        <v>46</v>
      </c>
      <c r="U27" s="30" t="s">
        <v>47</v>
      </c>
      <c r="V27" s="8" t="s">
        <v>110</v>
      </c>
      <c r="W27" s="8" t="s">
        <v>110</v>
      </c>
      <c r="X27" s="19" t="s">
        <v>110</v>
      </c>
      <c r="Y27" s="8" t="s">
        <v>110</v>
      </c>
      <c r="Z27" s="19" t="s">
        <v>110</v>
      </c>
    </row>
    <row r="28" spans="1:26" ht="28.5" x14ac:dyDescent="0.25">
      <c r="A28" s="265"/>
      <c r="B28" s="265"/>
      <c r="C28" s="259"/>
      <c r="D28" s="259"/>
      <c r="E28" s="259"/>
      <c r="F28" s="259"/>
      <c r="G28" s="259"/>
      <c r="H28" s="259"/>
      <c r="I28" s="259"/>
      <c r="J28" s="259"/>
      <c r="K28" s="259"/>
      <c r="L28" s="253"/>
      <c r="M28" s="253"/>
      <c r="N28" s="253"/>
      <c r="O28" s="253"/>
      <c r="P28" s="253"/>
      <c r="Q28" s="253"/>
      <c r="R28" s="259"/>
      <c r="S28" s="32"/>
      <c r="T28" s="9" t="s">
        <v>48</v>
      </c>
      <c r="U28" s="30" t="s">
        <v>49</v>
      </c>
      <c r="V28" s="8" t="s">
        <v>110</v>
      </c>
      <c r="W28" s="8" t="s">
        <v>110</v>
      </c>
      <c r="X28" s="19"/>
      <c r="Y28" s="8" t="s">
        <v>110</v>
      </c>
      <c r="Z28" s="19"/>
    </row>
    <row r="29" spans="1:26" ht="28.5" x14ac:dyDescent="0.25">
      <c r="A29" s="265"/>
      <c r="B29" s="265"/>
      <c r="C29" s="259"/>
      <c r="D29" s="259"/>
      <c r="E29" s="259"/>
      <c r="F29" s="259"/>
      <c r="G29" s="259"/>
      <c r="H29" s="259"/>
      <c r="I29" s="259"/>
      <c r="J29" s="259"/>
      <c r="K29" s="259"/>
      <c r="L29" s="253"/>
      <c r="M29" s="253"/>
      <c r="N29" s="253"/>
      <c r="O29" s="253"/>
      <c r="P29" s="253"/>
      <c r="Q29" s="253"/>
      <c r="R29" s="259"/>
      <c r="S29" s="32"/>
      <c r="T29" s="9" t="s">
        <v>50</v>
      </c>
      <c r="U29" s="30" t="s">
        <v>51</v>
      </c>
      <c r="V29" s="8" t="s">
        <v>110</v>
      </c>
      <c r="W29" s="8" t="s">
        <v>110</v>
      </c>
      <c r="X29" s="19"/>
      <c r="Y29" s="8" t="s">
        <v>110</v>
      </c>
      <c r="Z29" s="19"/>
    </row>
    <row r="30" spans="1:26" ht="28.5" x14ac:dyDescent="0.25">
      <c r="A30" s="265"/>
      <c r="B30" s="265"/>
      <c r="C30" s="259"/>
      <c r="D30" s="259"/>
      <c r="E30" s="259"/>
      <c r="F30" s="259"/>
      <c r="G30" s="259"/>
      <c r="H30" s="259"/>
      <c r="I30" s="259"/>
      <c r="J30" s="259"/>
      <c r="K30" s="259"/>
      <c r="L30" s="253"/>
      <c r="M30" s="253"/>
      <c r="N30" s="253"/>
      <c r="O30" s="253"/>
      <c r="P30" s="253"/>
      <c r="Q30" s="253"/>
      <c r="R30" s="259"/>
      <c r="S30" s="32"/>
      <c r="T30" s="9" t="s">
        <v>52</v>
      </c>
      <c r="U30" s="30" t="s">
        <v>53</v>
      </c>
      <c r="V30" s="8" t="s">
        <v>110</v>
      </c>
      <c r="W30" s="8" t="s">
        <v>110</v>
      </c>
      <c r="X30" s="19" t="s">
        <v>110</v>
      </c>
      <c r="Y30" s="8" t="s">
        <v>110</v>
      </c>
      <c r="Z30" s="19" t="s">
        <v>110</v>
      </c>
    </row>
    <row r="31" spans="1:26" ht="28.5" x14ac:dyDescent="0.25">
      <c r="A31" s="265"/>
      <c r="B31" s="265"/>
      <c r="C31" s="259"/>
      <c r="D31" s="259"/>
      <c r="E31" s="259"/>
      <c r="F31" s="259"/>
      <c r="G31" s="259"/>
      <c r="H31" s="259"/>
      <c r="I31" s="259"/>
      <c r="J31" s="259"/>
      <c r="K31" s="259"/>
      <c r="L31" s="253"/>
      <c r="M31" s="253"/>
      <c r="N31" s="253"/>
      <c r="O31" s="253"/>
      <c r="P31" s="253"/>
      <c r="Q31" s="253"/>
      <c r="R31" s="259"/>
      <c r="S31" s="32"/>
      <c r="T31" s="9" t="s">
        <v>54</v>
      </c>
      <c r="U31" s="30" t="s">
        <v>55</v>
      </c>
      <c r="V31" s="8" t="s">
        <v>110</v>
      </c>
      <c r="W31" s="8" t="s">
        <v>110</v>
      </c>
      <c r="X31" s="19"/>
      <c r="Y31" s="8" t="s">
        <v>110</v>
      </c>
      <c r="Z31" s="19"/>
    </row>
    <row r="32" spans="1:26" ht="28.5" x14ac:dyDescent="0.25">
      <c r="A32" s="265"/>
      <c r="B32" s="265"/>
      <c r="C32" s="259"/>
      <c r="D32" s="259"/>
      <c r="E32" s="259"/>
      <c r="F32" s="259"/>
      <c r="G32" s="259"/>
      <c r="H32" s="259"/>
      <c r="I32" s="259"/>
      <c r="J32" s="259"/>
      <c r="K32" s="259"/>
      <c r="L32" s="253"/>
      <c r="M32" s="253"/>
      <c r="N32" s="253"/>
      <c r="O32" s="253"/>
      <c r="P32" s="253"/>
      <c r="Q32" s="253"/>
      <c r="R32" s="259"/>
      <c r="S32" s="32"/>
      <c r="T32" s="9" t="s">
        <v>56</v>
      </c>
      <c r="U32" s="30" t="s">
        <v>57</v>
      </c>
      <c r="V32" s="8" t="s">
        <v>110</v>
      </c>
      <c r="W32" s="8" t="s">
        <v>110</v>
      </c>
      <c r="X32" s="19" t="s">
        <v>110</v>
      </c>
      <c r="Y32" s="8" t="s">
        <v>110</v>
      </c>
      <c r="Z32" s="19" t="s">
        <v>110</v>
      </c>
    </row>
    <row r="33" spans="1:26" x14ac:dyDescent="0.25">
      <c r="A33" s="265"/>
      <c r="B33" s="265"/>
      <c r="C33" s="259"/>
      <c r="D33" s="259"/>
      <c r="E33" s="259"/>
      <c r="F33" s="259"/>
      <c r="G33" s="259"/>
      <c r="H33" s="259"/>
      <c r="I33" s="259"/>
      <c r="J33" s="259"/>
      <c r="K33" s="259"/>
      <c r="L33" s="253"/>
      <c r="M33" s="253"/>
      <c r="N33" s="253"/>
      <c r="O33" s="253"/>
      <c r="P33" s="253"/>
      <c r="Q33" s="253"/>
      <c r="R33" s="259"/>
      <c r="S33" s="32"/>
      <c r="T33" s="9" t="s">
        <v>58</v>
      </c>
      <c r="U33" s="30" t="s">
        <v>59</v>
      </c>
      <c r="V33" s="8" t="s">
        <v>110</v>
      </c>
      <c r="W33" s="8" t="s">
        <v>110</v>
      </c>
      <c r="X33" s="19" t="s">
        <v>110</v>
      </c>
      <c r="Y33" s="8" t="s">
        <v>110</v>
      </c>
      <c r="Z33" s="19" t="s">
        <v>110</v>
      </c>
    </row>
    <row r="34" spans="1:26" x14ac:dyDescent="0.25">
      <c r="A34" s="265"/>
      <c r="B34" s="265"/>
      <c r="C34" s="259"/>
      <c r="D34" s="259"/>
      <c r="E34" s="259"/>
      <c r="F34" s="259"/>
      <c r="G34" s="259"/>
      <c r="H34" s="259"/>
      <c r="I34" s="259"/>
      <c r="J34" s="259"/>
      <c r="K34" s="259"/>
      <c r="L34" s="253"/>
      <c r="M34" s="253"/>
      <c r="N34" s="253"/>
      <c r="O34" s="253"/>
      <c r="P34" s="253"/>
      <c r="Q34" s="253"/>
      <c r="R34" s="259"/>
      <c r="S34" s="32"/>
      <c r="T34" s="9" t="s">
        <v>60</v>
      </c>
      <c r="U34" s="30" t="s">
        <v>61</v>
      </c>
      <c r="V34" s="8" t="s">
        <v>110</v>
      </c>
      <c r="W34" s="8" t="s">
        <v>110</v>
      </c>
      <c r="X34" s="19" t="s">
        <v>110</v>
      </c>
      <c r="Y34" s="8" t="s">
        <v>110</v>
      </c>
      <c r="Z34" s="19" t="s">
        <v>110</v>
      </c>
    </row>
    <row r="35" spans="1:26" x14ac:dyDescent="0.25">
      <c r="A35" s="265"/>
      <c r="B35" s="265"/>
      <c r="C35" s="259"/>
      <c r="D35" s="259"/>
      <c r="E35" s="259"/>
      <c r="F35" s="259"/>
      <c r="G35" s="259"/>
      <c r="H35" s="259"/>
      <c r="I35" s="259"/>
      <c r="J35" s="259"/>
      <c r="K35" s="259"/>
      <c r="L35" s="253"/>
      <c r="M35" s="253"/>
      <c r="N35" s="253"/>
      <c r="O35" s="253"/>
      <c r="P35" s="253"/>
      <c r="Q35" s="253"/>
      <c r="R35" s="259"/>
      <c r="S35" s="32"/>
      <c r="T35" s="9" t="s">
        <v>62</v>
      </c>
      <c r="U35" s="30" t="s">
        <v>63</v>
      </c>
      <c r="V35" s="8"/>
      <c r="W35" s="8"/>
      <c r="X35" s="19"/>
      <c r="Y35" s="8"/>
      <c r="Z35" s="19"/>
    </row>
    <row r="36" spans="1:26" x14ac:dyDescent="0.25">
      <c r="A36" s="265"/>
      <c r="B36" s="265"/>
      <c r="C36" s="259"/>
      <c r="D36" s="259"/>
      <c r="E36" s="259"/>
      <c r="F36" s="259"/>
      <c r="G36" s="259"/>
      <c r="H36" s="259"/>
      <c r="I36" s="259"/>
      <c r="J36" s="259"/>
      <c r="K36" s="259"/>
      <c r="L36" s="253"/>
      <c r="M36" s="253"/>
      <c r="N36" s="253"/>
      <c r="O36" s="253"/>
      <c r="P36" s="253"/>
      <c r="Q36" s="253"/>
      <c r="R36" s="259"/>
      <c r="S36" s="32"/>
      <c r="T36" s="9" t="s">
        <v>64</v>
      </c>
      <c r="U36" s="30" t="s">
        <v>65</v>
      </c>
      <c r="V36" s="8" t="s">
        <v>110</v>
      </c>
      <c r="W36" s="8" t="s">
        <v>110</v>
      </c>
      <c r="X36" s="19" t="s">
        <v>110</v>
      </c>
      <c r="Y36" s="8" t="s">
        <v>110</v>
      </c>
      <c r="Z36" s="19" t="s">
        <v>110</v>
      </c>
    </row>
    <row r="37" spans="1:26" x14ac:dyDescent="0.25">
      <c r="A37" s="265"/>
      <c r="B37" s="265"/>
      <c r="C37" s="259"/>
      <c r="D37" s="259"/>
      <c r="E37" s="259"/>
      <c r="F37" s="259"/>
      <c r="G37" s="259"/>
      <c r="H37" s="259"/>
      <c r="I37" s="259"/>
      <c r="J37" s="259"/>
      <c r="K37" s="259"/>
      <c r="L37" s="253"/>
      <c r="M37" s="253"/>
      <c r="N37" s="253"/>
      <c r="O37" s="253"/>
      <c r="P37" s="253"/>
      <c r="Q37" s="253"/>
      <c r="R37" s="259"/>
      <c r="S37" s="32"/>
      <c r="T37" s="9" t="s">
        <v>66</v>
      </c>
      <c r="U37" s="30" t="s">
        <v>67</v>
      </c>
      <c r="V37" s="8" t="s">
        <v>110</v>
      </c>
      <c r="W37" s="8" t="s">
        <v>110</v>
      </c>
      <c r="X37" s="19" t="s">
        <v>110</v>
      </c>
      <c r="Y37" s="8" t="s">
        <v>110</v>
      </c>
      <c r="Z37" s="19" t="s">
        <v>110</v>
      </c>
    </row>
    <row r="38" spans="1:26" x14ac:dyDescent="0.25">
      <c r="A38" s="265"/>
      <c r="B38" s="265"/>
      <c r="C38" s="259"/>
      <c r="D38" s="259"/>
      <c r="E38" s="259"/>
      <c r="F38" s="259"/>
      <c r="G38" s="259"/>
      <c r="H38" s="259"/>
      <c r="I38" s="259"/>
      <c r="J38" s="259"/>
      <c r="K38" s="259"/>
      <c r="L38" s="253"/>
      <c r="M38" s="253"/>
      <c r="N38" s="253"/>
      <c r="O38" s="253"/>
      <c r="P38" s="253"/>
      <c r="Q38" s="253"/>
      <c r="R38" s="259"/>
      <c r="S38" s="32"/>
      <c r="T38" s="9" t="s">
        <v>68</v>
      </c>
      <c r="U38" s="30" t="s">
        <v>69</v>
      </c>
      <c r="V38" s="8" t="s">
        <v>110</v>
      </c>
      <c r="W38" s="8" t="s">
        <v>110</v>
      </c>
      <c r="X38" s="19" t="s">
        <v>110</v>
      </c>
      <c r="Y38" s="8" t="s">
        <v>110</v>
      </c>
      <c r="Z38" s="19" t="s">
        <v>110</v>
      </c>
    </row>
    <row r="39" spans="1:26" ht="28.5" x14ac:dyDescent="0.25">
      <c r="A39" s="265"/>
      <c r="B39" s="265"/>
      <c r="C39" s="259"/>
      <c r="D39" s="259"/>
      <c r="E39" s="259"/>
      <c r="F39" s="259"/>
      <c r="G39" s="259"/>
      <c r="H39" s="259"/>
      <c r="I39" s="259"/>
      <c r="J39" s="259"/>
      <c r="K39" s="259"/>
      <c r="L39" s="253"/>
      <c r="M39" s="253"/>
      <c r="N39" s="253"/>
      <c r="O39" s="253"/>
      <c r="P39" s="253"/>
      <c r="Q39" s="253"/>
      <c r="R39" s="259"/>
      <c r="S39" s="32"/>
      <c r="T39" s="9" t="s">
        <v>70</v>
      </c>
      <c r="U39" s="30" t="s">
        <v>71</v>
      </c>
      <c r="V39" s="8" t="s">
        <v>110</v>
      </c>
      <c r="W39" s="8" t="s">
        <v>110</v>
      </c>
      <c r="X39" s="19" t="s">
        <v>110</v>
      </c>
      <c r="Y39" s="8" t="s">
        <v>110</v>
      </c>
      <c r="Z39" s="19" t="s">
        <v>110</v>
      </c>
    </row>
    <row r="40" spans="1:26" x14ac:dyDescent="0.25">
      <c r="A40" s="265"/>
      <c r="B40" s="265"/>
      <c r="C40" s="259"/>
      <c r="D40" s="259"/>
      <c r="E40" s="259"/>
      <c r="F40" s="259"/>
      <c r="G40" s="259"/>
      <c r="H40" s="259"/>
      <c r="I40" s="259"/>
      <c r="J40" s="259"/>
      <c r="K40" s="259"/>
      <c r="L40" s="253"/>
      <c r="M40" s="253"/>
      <c r="N40" s="253"/>
      <c r="O40" s="253"/>
      <c r="P40" s="253"/>
      <c r="Q40" s="253"/>
      <c r="R40" s="259"/>
      <c r="S40" s="32"/>
      <c r="T40" s="9" t="s">
        <v>72</v>
      </c>
      <c r="U40" s="30" t="s">
        <v>73</v>
      </c>
      <c r="V40" s="8" t="s">
        <v>110</v>
      </c>
      <c r="W40" s="8" t="s">
        <v>110</v>
      </c>
      <c r="X40" s="19" t="s">
        <v>110</v>
      </c>
      <c r="Y40" s="8" t="s">
        <v>110</v>
      </c>
      <c r="Z40" s="19" t="s">
        <v>110</v>
      </c>
    </row>
    <row r="41" spans="1:26" ht="28.5" x14ac:dyDescent="0.25">
      <c r="A41" s="265"/>
      <c r="B41" s="265"/>
      <c r="C41" s="259"/>
      <c r="D41" s="259"/>
      <c r="E41" s="259"/>
      <c r="F41" s="259"/>
      <c r="G41" s="259"/>
      <c r="H41" s="259"/>
      <c r="I41" s="259"/>
      <c r="J41" s="259"/>
      <c r="K41" s="259"/>
      <c r="L41" s="253"/>
      <c r="M41" s="253"/>
      <c r="N41" s="253"/>
      <c r="O41" s="253"/>
      <c r="P41" s="253"/>
      <c r="Q41" s="253"/>
      <c r="R41" s="259"/>
      <c r="S41" s="32"/>
      <c r="T41" s="9" t="s">
        <v>74</v>
      </c>
      <c r="U41" s="30" t="s">
        <v>75</v>
      </c>
      <c r="V41" s="8" t="s">
        <v>110</v>
      </c>
      <c r="W41" s="8" t="s">
        <v>110</v>
      </c>
      <c r="X41" s="19" t="s">
        <v>110</v>
      </c>
      <c r="Y41" s="8" t="s">
        <v>110</v>
      </c>
      <c r="Z41" s="19" t="s">
        <v>110</v>
      </c>
    </row>
    <row r="42" spans="1:26" x14ac:dyDescent="0.25">
      <c r="A42" s="266"/>
      <c r="B42" s="266"/>
      <c r="C42" s="260"/>
      <c r="D42" s="260"/>
      <c r="E42" s="260"/>
      <c r="F42" s="260"/>
      <c r="G42" s="260"/>
      <c r="H42" s="260"/>
      <c r="I42" s="260"/>
      <c r="J42" s="260"/>
      <c r="K42" s="260"/>
      <c r="L42" s="254"/>
      <c r="M42" s="254"/>
      <c r="N42" s="254"/>
      <c r="O42" s="254"/>
      <c r="P42" s="254"/>
      <c r="Q42" s="254"/>
      <c r="R42" s="260"/>
      <c r="S42" s="33"/>
      <c r="T42" s="9" t="s">
        <v>76</v>
      </c>
      <c r="U42" s="30" t="s">
        <v>77</v>
      </c>
      <c r="V42" s="8" t="s">
        <v>110</v>
      </c>
      <c r="W42" s="8" t="s">
        <v>110</v>
      </c>
      <c r="X42" s="19" t="s">
        <v>110</v>
      </c>
      <c r="Y42" s="8" t="s">
        <v>110</v>
      </c>
      <c r="Z42" s="19" t="s">
        <v>110</v>
      </c>
    </row>
  </sheetData>
  <mergeCells count="42">
    <mergeCell ref="A1:B1"/>
    <mergeCell ref="C1:Z1"/>
    <mergeCell ref="A5:A42"/>
    <mergeCell ref="B5:B42"/>
    <mergeCell ref="E7:E42"/>
    <mergeCell ref="F7:F42"/>
    <mergeCell ref="L7:L42"/>
    <mergeCell ref="C7:C42"/>
    <mergeCell ref="D7:D42"/>
    <mergeCell ref="A3:A4"/>
    <mergeCell ref="B3:B4"/>
    <mergeCell ref="E3:E4"/>
    <mergeCell ref="R3:R4"/>
    <mergeCell ref="T3:T4"/>
    <mergeCell ref="C3:C4"/>
    <mergeCell ref="D3:D4"/>
    <mergeCell ref="G7:G42"/>
    <mergeCell ref="H7:H42"/>
    <mergeCell ref="I7:I42"/>
    <mergeCell ref="J7:J42"/>
    <mergeCell ref="K7:K42"/>
    <mergeCell ref="M7:M42"/>
    <mergeCell ref="N7:N42"/>
    <mergeCell ref="O7:O42"/>
    <mergeCell ref="P7:P42"/>
    <mergeCell ref="U3:U4"/>
    <mergeCell ref="M3:M4"/>
    <mergeCell ref="N3:Q3"/>
    <mergeCell ref="Q7:Q42"/>
    <mergeCell ref="R7:R42"/>
    <mergeCell ref="W3:W4"/>
    <mergeCell ref="X3:X4"/>
    <mergeCell ref="Y3:Y4"/>
    <mergeCell ref="Z3:Z4"/>
    <mergeCell ref="F3:F4"/>
    <mergeCell ref="L3:L4"/>
    <mergeCell ref="G3:G4"/>
    <mergeCell ref="H3:H4"/>
    <mergeCell ref="I3:I4"/>
    <mergeCell ref="V3:V4"/>
    <mergeCell ref="J3:J4"/>
    <mergeCell ref="K3:K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zoomScale="70" zoomScaleNormal="70" workbookViewId="0">
      <pane xSplit="2" ySplit="4" topLeftCell="C5" activePane="bottomRight" state="frozen"/>
      <selection pane="topRight" activeCell="E12" sqref="E12"/>
      <selection pane="bottomLeft" activeCell="E12" sqref="E12"/>
      <selection pane="bottomRight" activeCell="K16" sqref="K16"/>
    </sheetView>
  </sheetViews>
  <sheetFormatPr baseColWidth="10" defaultColWidth="11.42578125" defaultRowHeight="15" x14ac:dyDescent="0.25"/>
  <cols>
    <col min="1" max="6" width="20.7109375" style="3" customWidth="1"/>
    <col min="7" max="7" width="34" style="3" customWidth="1"/>
    <col min="8" max="17" width="20.7109375" style="3" customWidth="1"/>
    <col min="18" max="18" width="26.85546875" style="3" customWidth="1"/>
    <col min="19" max="19" width="3.28515625" style="84" customWidth="1"/>
    <col min="20" max="20" width="64.28515625" style="26" customWidth="1"/>
    <col min="21" max="21" width="20.7109375" style="26" customWidth="1"/>
    <col min="22" max="26" width="10.85546875" style="26" customWidth="1"/>
    <col min="27" max="27" width="11.42578125" style="4" customWidth="1"/>
    <col min="28" max="16384" width="11.42578125" style="4"/>
  </cols>
  <sheetData>
    <row r="1" spans="1:26" s="1" customFormat="1" ht="56.25" customHeight="1" x14ac:dyDescent="0.25">
      <c r="A1" s="261"/>
      <c r="B1" s="262"/>
      <c r="C1" s="263" t="s">
        <v>2720</v>
      </c>
      <c r="D1" s="263"/>
      <c r="E1" s="263"/>
      <c r="F1" s="263"/>
      <c r="G1" s="263"/>
      <c r="H1" s="263"/>
      <c r="I1" s="263"/>
      <c r="J1" s="263"/>
      <c r="K1" s="263"/>
      <c r="L1" s="263"/>
      <c r="M1" s="263"/>
      <c r="N1" s="263"/>
      <c r="O1" s="263"/>
      <c r="P1" s="263"/>
      <c r="Q1" s="263"/>
      <c r="R1" s="263"/>
      <c r="S1" s="263"/>
      <c r="T1" s="263"/>
      <c r="U1" s="263"/>
      <c r="V1" s="263"/>
      <c r="W1" s="263"/>
      <c r="X1" s="263"/>
      <c r="Y1" s="263"/>
      <c r="Z1" s="263"/>
    </row>
    <row r="2" spans="1:26" ht="15.75" thickBot="1" x14ac:dyDescent="0.3">
      <c r="B2" s="2"/>
      <c r="C2" s="2"/>
      <c r="D2" s="2"/>
      <c r="E2" s="2"/>
      <c r="F2" s="2"/>
      <c r="G2" s="2"/>
      <c r="H2" s="2"/>
      <c r="I2" s="2"/>
      <c r="J2" s="2"/>
      <c r="K2" s="2"/>
      <c r="L2" s="2"/>
      <c r="M2" s="2"/>
      <c r="O2" s="2"/>
      <c r="P2" s="2"/>
      <c r="Q2" s="2"/>
      <c r="R2" s="2"/>
      <c r="T2" s="27"/>
      <c r="U2" s="27"/>
      <c r="V2" s="27"/>
      <c r="W2" s="27"/>
      <c r="X2" s="27"/>
      <c r="Y2" s="27"/>
      <c r="Z2" s="27"/>
    </row>
    <row r="3" spans="1:26" ht="35.1" customHeight="1" thickTop="1" x14ac:dyDescent="0.25">
      <c r="A3" s="268" t="s">
        <v>79</v>
      </c>
      <c r="B3" s="245" t="s">
        <v>80</v>
      </c>
      <c r="C3" s="249" t="s">
        <v>81</v>
      </c>
      <c r="D3" s="249" t="s">
        <v>82</v>
      </c>
      <c r="E3" s="245" t="s">
        <v>83</v>
      </c>
      <c r="F3" s="245" t="s">
        <v>84</v>
      </c>
      <c r="G3" s="249" t="s">
        <v>85</v>
      </c>
      <c r="H3" s="249" t="s">
        <v>86</v>
      </c>
      <c r="I3" s="249" t="s">
        <v>87</v>
      </c>
      <c r="J3" s="249" t="s">
        <v>88</v>
      </c>
      <c r="K3" s="249" t="s">
        <v>89</v>
      </c>
      <c r="L3" s="245" t="s">
        <v>90</v>
      </c>
      <c r="M3" s="245" t="s">
        <v>91</v>
      </c>
      <c r="N3" s="255" t="s">
        <v>92</v>
      </c>
      <c r="O3" s="256"/>
      <c r="P3" s="256"/>
      <c r="Q3" s="257"/>
      <c r="R3" s="270" t="s">
        <v>93</v>
      </c>
      <c r="S3" s="13"/>
      <c r="T3" s="244" t="s">
        <v>94</v>
      </c>
      <c r="U3" s="244" t="s">
        <v>1</v>
      </c>
      <c r="V3" s="244">
        <v>2021</v>
      </c>
      <c r="W3" s="244">
        <v>2022</v>
      </c>
      <c r="X3" s="246">
        <v>2023</v>
      </c>
      <c r="Y3" s="244">
        <v>2024</v>
      </c>
      <c r="Z3" s="246">
        <v>2025</v>
      </c>
    </row>
    <row r="4" spans="1:26" x14ac:dyDescent="0.25">
      <c r="A4" s="450"/>
      <c r="B4" s="451"/>
      <c r="C4" s="244"/>
      <c r="D4" s="244"/>
      <c r="E4" s="451"/>
      <c r="F4" s="451"/>
      <c r="G4" s="244"/>
      <c r="H4" s="244"/>
      <c r="I4" s="244"/>
      <c r="J4" s="244"/>
      <c r="K4" s="244"/>
      <c r="L4" s="451"/>
      <c r="M4" s="451"/>
      <c r="N4" s="205" t="s">
        <v>95</v>
      </c>
      <c r="O4" s="206" t="s">
        <v>96</v>
      </c>
      <c r="P4" s="205" t="s">
        <v>97</v>
      </c>
      <c r="Q4" s="206" t="s">
        <v>98</v>
      </c>
      <c r="R4" s="270"/>
      <c r="S4" s="15"/>
      <c r="T4" s="245"/>
      <c r="U4" s="245"/>
      <c r="V4" s="245"/>
      <c r="W4" s="245"/>
      <c r="X4" s="247"/>
      <c r="Y4" s="245"/>
      <c r="Z4" s="247"/>
    </row>
    <row r="5" spans="1:26" ht="84" customHeight="1" x14ac:dyDescent="0.25">
      <c r="A5" s="452" t="s">
        <v>2721</v>
      </c>
      <c r="B5" s="452" t="s">
        <v>2722</v>
      </c>
      <c r="C5" s="453" t="s">
        <v>2723</v>
      </c>
      <c r="D5" s="453" t="s">
        <v>2724</v>
      </c>
      <c r="E5" s="453" t="s">
        <v>2725</v>
      </c>
      <c r="F5" s="453" t="s">
        <v>2726</v>
      </c>
      <c r="G5" s="453" t="s">
        <v>2727</v>
      </c>
      <c r="H5" s="453" t="s">
        <v>857</v>
      </c>
      <c r="I5" s="453" t="s">
        <v>330</v>
      </c>
      <c r="J5" s="453" t="s">
        <v>2728</v>
      </c>
      <c r="K5" s="453" t="s">
        <v>2729</v>
      </c>
      <c r="L5" s="455">
        <v>1</v>
      </c>
      <c r="M5" s="456">
        <v>0.5</v>
      </c>
      <c r="N5" s="455">
        <v>0</v>
      </c>
      <c r="O5" s="454">
        <v>0.5</v>
      </c>
      <c r="P5" s="455">
        <v>0</v>
      </c>
      <c r="Q5" s="454">
        <v>0.5</v>
      </c>
      <c r="R5" s="453"/>
      <c r="S5" s="87"/>
      <c r="T5" s="41" t="s">
        <v>2730</v>
      </c>
      <c r="U5" s="41" t="s">
        <v>2731</v>
      </c>
      <c r="V5" s="17" t="s">
        <v>139</v>
      </c>
      <c r="W5" s="17" t="s">
        <v>139</v>
      </c>
      <c r="X5" s="18" t="s">
        <v>139</v>
      </c>
      <c r="Y5" s="17" t="s">
        <v>139</v>
      </c>
      <c r="Z5" s="18" t="s">
        <v>139</v>
      </c>
    </row>
    <row r="6" spans="1:26" ht="57" customHeight="1" x14ac:dyDescent="0.25">
      <c r="A6" s="452"/>
      <c r="B6" s="452"/>
      <c r="C6" s="453"/>
      <c r="D6" s="453"/>
      <c r="E6" s="453"/>
      <c r="F6" s="453"/>
      <c r="G6" s="453"/>
      <c r="H6" s="453"/>
      <c r="I6" s="453"/>
      <c r="J6" s="453"/>
      <c r="K6" s="453"/>
      <c r="L6" s="455"/>
      <c r="M6" s="456"/>
      <c r="N6" s="455"/>
      <c r="O6" s="454"/>
      <c r="P6" s="455"/>
      <c r="Q6" s="454"/>
      <c r="R6" s="453"/>
      <c r="S6" s="216"/>
      <c r="T6" s="9" t="s">
        <v>2732</v>
      </c>
      <c r="U6" s="41" t="s">
        <v>2733</v>
      </c>
      <c r="V6" s="17" t="s">
        <v>139</v>
      </c>
      <c r="W6" s="17" t="s">
        <v>139</v>
      </c>
      <c r="X6" s="18" t="s">
        <v>139</v>
      </c>
      <c r="Y6" s="17" t="s">
        <v>139</v>
      </c>
      <c r="Z6" s="18" t="s">
        <v>139</v>
      </c>
    </row>
    <row r="7" spans="1:26" ht="56.25" customHeight="1" x14ac:dyDescent="0.25">
      <c r="A7" s="452"/>
      <c r="B7" s="452"/>
      <c r="C7" s="453"/>
      <c r="D7" s="453"/>
      <c r="E7" s="453"/>
      <c r="F7" s="453"/>
      <c r="G7" s="453"/>
      <c r="H7" s="453"/>
      <c r="I7" s="453"/>
      <c r="J7" s="453"/>
      <c r="K7" s="453"/>
      <c r="L7" s="455"/>
      <c r="M7" s="456"/>
      <c r="N7" s="455"/>
      <c r="O7" s="454"/>
      <c r="P7" s="455"/>
      <c r="Q7" s="454"/>
      <c r="R7" s="453"/>
      <c r="S7" s="216"/>
      <c r="T7" s="9" t="s">
        <v>2734</v>
      </c>
      <c r="U7" s="41" t="s">
        <v>2735</v>
      </c>
      <c r="V7" s="17" t="s">
        <v>139</v>
      </c>
      <c r="W7" s="17" t="s">
        <v>139</v>
      </c>
      <c r="X7" s="18" t="s">
        <v>139</v>
      </c>
      <c r="Y7" s="17" t="s">
        <v>139</v>
      </c>
      <c r="Z7" s="18" t="s">
        <v>139</v>
      </c>
    </row>
    <row r="8" spans="1:26" ht="72" customHeight="1" x14ac:dyDescent="0.25">
      <c r="A8" s="452"/>
      <c r="B8" s="452"/>
      <c r="C8" s="453"/>
      <c r="D8" s="453"/>
      <c r="E8" s="453"/>
      <c r="F8" s="453"/>
      <c r="G8" s="453"/>
      <c r="H8" s="453"/>
      <c r="I8" s="453"/>
      <c r="J8" s="453"/>
      <c r="K8" s="453"/>
      <c r="L8" s="455"/>
      <c r="M8" s="456"/>
      <c r="N8" s="455"/>
      <c r="O8" s="454"/>
      <c r="P8" s="455"/>
      <c r="Q8" s="454"/>
      <c r="R8" s="453"/>
      <c r="S8" s="216"/>
      <c r="T8" s="9" t="s">
        <v>2736</v>
      </c>
      <c r="U8" s="41" t="s">
        <v>2737</v>
      </c>
      <c r="V8" s="17" t="s">
        <v>139</v>
      </c>
      <c r="W8" s="17" t="s">
        <v>139</v>
      </c>
      <c r="X8" s="18" t="s">
        <v>139</v>
      </c>
      <c r="Y8" s="17" t="s">
        <v>139</v>
      </c>
      <c r="Z8" s="18" t="s">
        <v>139</v>
      </c>
    </row>
    <row r="9" spans="1:26" s="29" customFormat="1" ht="58.35" customHeight="1" x14ac:dyDescent="0.25">
      <c r="A9" s="452"/>
      <c r="B9" s="452"/>
      <c r="C9" s="453"/>
      <c r="D9" s="453"/>
      <c r="E9" s="453" t="s">
        <v>2738</v>
      </c>
      <c r="F9" s="453" t="s">
        <v>2739</v>
      </c>
      <c r="G9" s="453" t="s">
        <v>2740</v>
      </c>
      <c r="H9" s="453"/>
      <c r="I9" s="453" t="s">
        <v>882</v>
      </c>
      <c r="J9" s="453"/>
      <c r="K9" s="453" t="s">
        <v>2741</v>
      </c>
      <c r="L9" s="455">
        <v>1</v>
      </c>
      <c r="M9" s="455">
        <v>0.5</v>
      </c>
      <c r="N9" s="455">
        <v>0.25</v>
      </c>
      <c r="O9" s="454">
        <v>0.25</v>
      </c>
      <c r="P9" s="455">
        <v>0.25</v>
      </c>
      <c r="Q9" s="454">
        <v>0.25</v>
      </c>
      <c r="R9" s="453" t="s">
        <v>2742</v>
      </c>
      <c r="S9" s="218"/>
      <c r="T9" s="9" t="s">
        <v>2743</v>
      </c>
      <c r="U9" s="41" t="s">
        <v>2744</v>
      </c>
      <c r="V9" s="17" t="s">
        <v>139</v>
      </c>
      <c r="W9" s="17" t="s">
        <v>139</v>
      </c>
      <c r="X9" s="18" t="s">
        <v>139</v>
      </c>
      <c r="Y9" s="17" t="s">
        <v>139</v>
      </c>
      <c r="Z9" s="18" t="s">
        <v>139</v>
      </c>
    </row>
    <row r="10" spans="1:26" s="29" customFormat="1" ht="58.35" customHeight="1" x14ac:dyDescent="0.25">
      <c r="A10" s="452"/>
      <c r="B10" s="452"/>
      <c r="C10" s="453"/>
      <c r="D10" s="453"/>
      <c r="E10" s="453"/>
      <c r="F10" s="453"/>
      <c r="G10" s="453"/>
      <c r="H10" s="453"/>
      <c r="I10" s="453"/>
      <c r="J10" s="453"/>
      <c r="K10" s="453"/>
      <c r="L10" s="455"/>
      <c r="M10" s="455"/>
      <c r="N10" s="455"/>
      <c r="O10" s="454"/>
      <c r="P10" s="455"/>
      <c r="Q10" s="454"/>
      <c r="R10" s="453"/>
      <c r="S10" s="218"/>
      <c r="T10" s="9" t="s">
        <v>2743</v>
      </c>
      <c r="U10" s="41" t="s">
        <v>2745</v>
      </c>
      <c r="V10" s="17" t="s">
        <v>139</v>
      </c>
      <c r="W10" s="17" t="s">
        <v>139</v>
      </c>
      <c r="X10" s="18" t="s">
        <v>139</v>
      </c>
      <c r="Y10" s="17" t="s">
        <v>139</v>
      </c>
      <c r="Z10" s="18" t="s">
        <v>139</v>
      </c>
    </row>
    <row r="11" spans="1:26" s="29" customFormat="1" ht="58.35" customHeight="1" x14ac:dyDescent="0.25">
      <c r="A11" s="452"/>
      <c r="B11" s="452"/>
      <c r="C11" s="453"/>
      <c r="D11" s="453"/>
      <c r="E11" s="453"/>
      <c r="F11" s="453"/>
      <c r="G11" s="453"/>
      <c r="H11" s="453"/>
      <c r="I11" s="453"/>
      <c r="J11" s="453"/>
      <c r="K11" s="453"/>
      <c r="L11" s="455"/>
      <c r="M11" s="455"/>
      <c r="N11" s="455"/>
      <c r="O11" s="454"/>
      <c r="P11" s="455"/>
      <c r="Q11" s="454"/>
      <c r="R11" s="453"/>
      <c r="S11" s="218"/>
      <c r="T11" s="9" t="s">
        <v>2746</v>
      </c>
      <c r="U11" s="41" t="s">
        <v>2747</v>
      </c>
      <c r="V11" s="17" t="s">
        <v>139</v>
      </c>
      <c r="W11" s="17" t="s">
        <v>139</v>
      </c>
      <c r="X11" s="18" t="s">
        <v>139</v>
      </c>
      <c r="Y11" s="17" t="s">
        <v>139</v>
      </c>
      <c r="Z11" s="18" t="s">
        <v>139</v>
      </c>
    </row>
    <row r="12" spans="1:26" s="29" customFormat="1" ht="58.35" customHeight="1" x14ac:dyDescent="0.25">
      <c r="A12" s="452"/>
      <c r="B12" s="452"/>
      <c r="C12" s="453"/>
      <c r="D12" s="453"/>
      <c r="E12" s="453"/>
      <c r="F12" s="453"/>
      <c r="G12" s="453"/>
      <c r="H12" s="453"/>
      <c r="I12" s="453"/>
      <c r="J12" s="453"/>
      <c r="K12" s="453"/>
      <c r="L12" s="455"/>
      <c r="M12" s="455"/>
      <c r="N12" s="455"/>
      <c r="O12" s="454"/>
      <c r="P12" s="455"/>
      <c r="Q12" s="454"/>
      <c r="R12" s="453"/>
      <c r="S12" s="218"/>
      <c r="T12" s="9" t="s">
        <v>2748</v>
      </c>
      <c r="U12" s="41" t="s">
        <v>2749</v>
      </c>
      <c r="V12" s="17" t="s">
        <v>139</v>
      </c>
      <c r="W12" s="17" t="s">
        <v>139</v>
      </c>
      <c r="X12" s="18" t="s">
        <v>139</v>
      </c>
      <c r="Y12" s="17" t="s">
        <v>139</v>
      </c>
      <c r="Z12" s="18" t="s">
        <v>139</v>
      </c>
    </row>
    <row r="13" spans="1:26" ht="45" customHeight="1" x14ac:dyDescent="0.25">
      <c r="A13" s="219"/>
      <c r="B13" s="219"/>
      <c r="C13" s="219"/>
      <c r="D13" s="219"/>
      <c r="E13" s="219"/>
      <c r="F13" s="219"/>
      <c r="G13" s="219"/>
      <c r="H13" s="219"/>
      <c r="I13" s="219"/>
      <c r="J13" s="219"/>
      <c r="K13" s="219"/>
      <c r="L13" s="220"/>
      <c r="M13" s="220"/>
      <c r="N13" s="220"/>
      <c r="O13" s="220"/>
      <c r="P13" s="220"/>
      <c r="Q13" s="220"/>
      <c r="R13" s="219"/>
      <c r="S13" s="216"/>
      <c r="T13" s="9" t="s">
        <v>2750</v>
      </c>
      <c r="U13" s="41" t="s">
        <v>2751</v>
      </c>
      <c r="V13" s="17" t="s">
        <v>139</v>
      </c>
      <c r="W13" s="17" t="s">
        <v>139</v>
      </c>
      <c r="X13" s="18" t="s">
        <v>139</v>
      </c>
      <c r="Y13" s="17" t="s">
        <v>139</v>
      </c>
      <c r="Z13" s="18" t="s">
        <v>139</v>
      </c>
    </row>
    <row r="14" spans="1:26" ht="51" customHeight="1" x14ac:dyDescent="0.25">
      <c r="A14" s="221" t="s">
        <v>2752</v>
      </c>
      <c r="B14" s="457" t="s">
        <v>2753</v>
      </c>
      <c r="C14" s="457"/>
      <c r="D14" s="457"/>
      <c r="E14" s="457"/>
      <c r="F14" s="222">
        <f xml:space="preserve"> 365.25 * 24</f>
        <v>8766</v>
      </c>
      <c r="G14" s="223" t="s">
        <v>2754</v>
      </c>
      <c r="H14" s="222">
        <f>F14 - F18</f>
        <v>8622</v>
      </c>
      <c r="I14" s="224">
        <f>100% - H21</f>
        <v>1</v>
      </c>
      <c r="J14" s="219"/>
      <c r="K14" s="219"/>
      <c r="L14" s="220"/>
      <c r="M14" s="220"/>
      <c r="N14" s="220"/>
      <c r="O14" s="220"/>
      <c r="P14" s="220"/>
      <c r="Q14" s="220"/>
      <c r="R14" s="219"/>
      <c r="S14" s="216"/>
      <c r="T14" s="9" t="s">
        <v>2755</v>
      </c>
      <c r="U14" s="41" t="s">
        <v>2756</v>
      </c>
      <c r="V14" s="17" t="s">
        <v>139</v>
      </c>
      <c r="W14" s="17" t="s">
        <v>139</v>
      </c>
      <c r="X14" s="18" t="s">
        <v>139</v>
      </c>
      <c r="Y14" s="17" t="s">
        <v>139</v>
      </c>
      <c r="Z14" s="18" t="s">
        <v>139</v>
      </c>
    </row>
    <row r="15" spans="1:26" ht="38.1" customHeight="1" x14ac:dyDescent="0.25">
      <c r="A15" s="225" t="s">
        <v>2757</v>
      </c>
      <c r="B15" s="458" t="s">
        <v>2758</v>
      </c>
      <c r="C15" s="458"/>
      <c r="D15" s="458"/>
      <c r="E15" s="458"/>
      <c r="F15" s="226">
        <v>48</v>
      </c>
      <c r="G15" s="459" t="s">
        <v>2759</v>
      </c>
      <c r="H15" s="227" t="s">
        <v>2760</v>
      </c>
      <c r="I15" s="219"/>
      <c r="J15" s="219"/>
      <c r="K15" s="219"/>
      <c r="L15" s="220"/>
      <c r="M15" s="220"/>
      <c r="N15" s="220"/>
      <c r="O15" s="220"/>
      <c r="P15" s="220"/>
      <c r="Q15" s="220"/>
      <c r="R15" s="219"/>
      <c r="S15" s="216"/>
      <c r="T15" s="9" t="s">
        <v>2761</v>
      </c>
      <c r="U15" s="41" t="s">
        <v>2762</v>
      </c>
      <c r="V15" s="17" t="s">
        <v>139</v>
      </c>
      <c r="W15" s="17" t="s">
        <v>139</v>
      </c>
      <c r="X15" s="18" t="s">
        <v>139</v>
      </c>
      <c r="Y15" s="17" t="s">
        <v>139</v>
      </c>
      <c r="Z15" s="18" t="s">
        <v>139</v>
      </c>
    </row>
    <row r="16" spans="1:26" ht="38.1" customHeight="1" x14ac:dyDescent="0.25">
      <c r="A16" s="225" t="s">
        <v>2763</v>
      </c>
      <c r="B16" s="458" t="s">
        <v>2764</v>
      </c>
      <c r="C16" s="458"/>
      <c r="D16" s="458"/>
      <c r="E16" s="458"/>
      <c r="F16" s="226">
        <v>48</v>
      </c>
      <c r="G16" s="459"/>
      <c r="H16" s="228" t="s">
        <v>2765</v>
      </c>
      <c r="I16" s="219"/>
      <c r="J16" s="219"/>
      <c r="K16" s="219"/>
      <c r="L16" s="220"/>
      <c r="M16" s="220"/>
      <c r="N16" s="220"/>
      <c r="O16" s="220"/>
      <c r="P16" s="220"/>
      <c r="Q16" s="220"/>
      <c r="R16" s="219"/>
      <c r="S16" s="216"/>
      <c r="T16" s="9" t="s">
        <v>2766</v>
      </c>
      <c r="U16" s="41" t="s">
        <v>2767</v>
      </c>
      <c r="V16" s="17" t="s">
        <v>139</v>
      </c>
      <c r="W16" s="17" t="s">
        <v>139</v>
      </c>
      <c r="X16" s="18" t="s">
        <v>139</v>
      </c>
      <c r="Y16" s="17" t="s">
        <v>139</v>
      </c>
      <c r="Z16" s="18" t="s">
        <v>139</v>
      </c>
    </row>
    <row r="17" spans="1:26" ht="38.1" customHeight="1" x14ac:dyDescent="0.25">
      <c r="A17" s="225" t="s">
        <v>2768</v>
      </c>
      <c r="B17" s="458" t="s">
        <v>2769</v>
      </c>
      <c r="C17" s="458"/>
      <c r="D17" s="458"/>
      <c r="E17" s="458"/>
      <c r="F17" s="226">
        <v>48</v>
      </c>
      <c r="G17" s="459"/>
      <c r="H17" s="228" t="s">
        <v>2770</v>
      </c>
      <c r="I17" s="219"/>
      <c r="J17" s="219"/>
      <c r="K17" s="219"/>
      <c r="L17" s="220"/>
      <c r="M17" s="220"/>
      <c r="N17" s="220"/>
      <c r="O17" s="220"/>
      <c r="P17" s="220"/>
      <c r="Q17" s="220"/>
      <c r="R17" s="219"/>
      <c r="S17" s="216"/>
      <c r="T17" s="9" t="s">
        <v>2771</v>
      </c>
      <c r="U17" s="41" t="s">
        <v>2772</v>
      </c>
      <c r="V17" s="17" t="s">
        <v>139</v>
      </c>
      <c r="W17" s="17" t="s">
        <v>139</v>
      </c>
      <c r="X17" s="18" t="s">
        <v>139</v>
      </c>
      <c r="Y17" s="17" t="s">
        <v>139</v>
      </c>
      <c r="Z17" s="18" t="s">
        <v>139</v>
      </c>
    </row>
    <row r="18" spans="1:26" ht="43.5" customHeight="1" x14ac:dyDescent="0.25">
      <c r="A18" s="221" t="s">
        <v>2773</v>
      </c>
      <c r="B18" s="460" t="s">
        <v>2774</v>
      </c>
      <c r="C18" s="460"/>
      <c r="D18" s="460"/>
      <c r="E18" s="460"/>
      <c r="F18" s="229">
        <f>F15+F16+F17</f>
        <v>144</v>
      </c>
      <c r="G18" s="230"/>
      <c r="H18" s="230"/>
      <c r="I18" s="219"/>
      <c r="J18" s="219"/>
      <c r="K18" s="219"/>
      <c r="L18" s="220"/>
      <c r="M18" s="220"/>
      <c r="N18" s="220"/>
      <c r="O18" s="220"/>
      <c r="P18" s="220"/>
      <c r="Q18" s="220"/>
      <c r="R18" s="219"/>
      <c r="S18" s="216"/>
      <c r="T18" s="9" t="s">
        <v>2775</v>
      </c>
      <c r="U18" s="41" t="s">
        <v>2776</v>
      </c>
      <c r="V18" s="17" t="s">
        <v>139</v>
      </c>
      <c r="W18" s="17" t="s">
        <v>139</v>
      </c>
      <c r="X18" s="18" t="s">
        <v>139</v>
      </c>
      <c r="Y18" s="17" t="s">
        <v>139</v>
      </c>
      <c r="Z18" s="18" t="s">
        <v>139</v>
      </c>
    </row>
    <row r="19" spans="1:26" ht="30" customHeight="1" x14ac:dyDescent="0.25">
      <c r="A19" s="221" t="s">
        <v>2777</v>
      </c>
      <c r="B19" s="460" t="s">
        <v>2778</v>
      </c>
      <c r="C19" s="460"/>
      <c r="D19" s="460"/>
      <c r="E19" s="460"/>
      <c r="F19" s="231">
        <f>'[18]CMO-Indi-2'!L15</f>
        <v>26.1</v>
      </c>
      <c r="G19" s="232" t="s">
        <v>2779</v>
      </c>
      <c r="H19" s="233"/>
      <c r="I19" s="219"/>
      <c r="J19" s="219"/>
      <c r="K19" s="219"/>
      <c r="L19" s="220"/>
      <c r="M19" s="220"/>
      <c r="N19" s="220"/>
      <c r="O19" s="220"/>
      <c r="P19" s="220"/>
      <c r="Q19" s="220"/>
      <c r="R19" s="219"/>
      <c r="S19" s="216"/>
      <c r="T19" s="9" t="s">
        <v>2780</v>
      </c>
      <c r="U19" s="41" t="s">
        <v>2781</v>
      </c>
      <c r="V19" s="17" t="s">
        <v>139</v>
      </c>
      <c r="W19" s="17" t="s">
        <v>139</v>
      </c>
      <c r="X19" s="18" t="s">
        <v>139</v>
      </c>
      <c r="Y19" s="17" t="s">
        <v>139</v>
      </c>
      <c r="Z19" s="18" t="s">
        <v>139</v>
      </c>
    </row>
    <row r="20" spans="1:26" ht="54.75" customHeight="1" x14ac:dyDescent="0.25">
      <c r="A20" s="221" t="s">
        <v>2782</v>
      </c>
      <c r="B20" s="460" t="s">
        <v>2783</v>
      </c>
      <c r="C20" s="460"/>
      <c r="D20" s="460"/>
      <c r="E20" s="460"/>
      <c r="F20" s="234">
        <f>IF((F19-F18)&gt;0,(F19-F18),0)</f>
        <v>0</v>
      </c>
      <c r="G20" s="235"/>
      <c r="H20" s="236"/>
      <c r="I20" s="219"/>
      <c r="J20" s="219"/>
      <c r="K20" s="219"/>
      <c r="L20" s="220"/>
      <c r="M20" s="220"/>
      <c r="N20" s="220"/>
      <c r="O20" s="220"/>
      <c r="P20" s="220"/>
      <c r="Q20" s="220"/>
      <c r="R20" s="219"/>
      <c r="S20" s="216"/>
      <c r="T20" s="9" t="s">
        <v>2784</v>
      </c>
      <c r="U20" s="41" t="s">
        <v>2785</v>
      </c>
      <c r="V20" s="17" t="s">
        <v>139</v>
      </c>
      <c r="W20" s="17" t="s">
        <v>139</v>
      </c>
      <c r="X20" s="18" t="s">
        <v>139</v>
      </c>
      <c r="Y20" s="17" t="s">
        <v>139</v>
      </c>
      <c r="Z20" s="18" t="s">
        <v>139</v>
      </c>
    </row>
    <row r="21" spans="1:26" ht="47.25" customHeight="1" x14ac:dyDescent="0.25">
      <c r="A21" s="221" t="s">
        <v>2786</v>
      </c>
      <c r="B21" s="460" t="s">
        <v>2787</v>
      </c>
      <c r="C21" s="460"/>
      <c r="D21" s="460"/>
      <c r="E21" s="460"/>
      <c r="F21" s="237">
        <v>0.98350000000000004</v>
      </c>
      <c r="G21" s="238" t="s">
        <v>2788</v>
      </c>
      <c r="H21" s="239">
        <f>F20/H14</f>
        <v>0</v>
      </c>
      <c r="I21" s="240"/>
      <c r="J21" s="219"/>
      <c r="K21" s="219"/>
      <c r="L21" s="220"/>
      <c r="M21" s="220"/>
      <c r="N21" s="220"/>
      <c r="O21" s="220"/>
      <c r="P21" s="220"/>
      <c r="Q21" s="220"/>
      <c r="R21" s="219"/>
      <c r="S21" s="216"/>
      <c r="T21" s="9" t="s">
        <v>2789</v>
      </c>
      <c r="U21" s="41" t="s">
        <v>2790</v>
      </c>
      <c r="V21" s="17" t="s">
        <v>139</v>
      </c>
      <c r="W21" s="17" t="s">
        <v>139</v>
      </c>
      <c r="X21" s="18" t="s">
        <v>139</v>
      </c>
      <c r="Y21" s="17" t="s">
        <v>139</v>
      </c>
      <c r="Z21" s="18" t="s">
        <v>139</v>
      </c>
    </row>
    <row r="22" spans="1:26" ht="30" customHeight="1" x14ac:dyDescent="0.25">
      <c r="A22" s="241" t="s">
        <v>2791</v>
      </c>
      <c r="B22" s="4"/>
      <c r="C22" s="4"/>
      <c r="D22" s="4"/>
      <c r="E22" s="4"/>
      <c r="F22" s="242"/>
      <c r="G22" s="242"/>
      <c r="H22" s="242"/>
      <c r="I22" s="219"/>
      <c r="J22" s="219"/>
      <c r="K22" s="219"/>
      <c r="L22" s="220"/>
      <c r="M22" s="220"/>
      <c r="N22" s="220"/>
      <c r="O22" s="220"/>
      <c r="P22" s="220"/>
      <c r="Q22" s="220"/>
      <c r="R22" s="219"/>
      <c r="S22" s="216"/>
      <c r="T22" s="9" t="s">
        <v>2792</v>
      </c>
      <c r="U22" s="41" t="s">
        <v>2793</v>
      </c>
      <c r="V22" s="17" t="s">
        <v>139</v>
      </c>
      <c r="W22" s="17" t="s">
        <v>139</v>
      </c>
      <c r="X22" s="18" t="s">
        <v>139</v>
      </c>
      <c r="Y22" s="17" t="s">
        <v>139</v>
      </c>
      <c r="Z22" s="18" t="s">
        <v>139</v>
      </c>
    </row>
    <row r="23" spans="1:26" ht="33.75" customHeight="1" x14ac:dyDescent="0.25">
      <c r="A23" s="219"/>
      <c r="B23" s="219"/>
      <c r="C23" s="219"/>
      <c r="D23" s="219"/>
      <c r="E23" s="219"/>
      <c r="F23" s="219"/>
      <c r="G23" s="219"/>
      <c r="H23" s="219"/>
      <c r="I23" s="219"/>
      <c r="J23" s="219"/>
      <c r="K23" s="219"/>
      <c r="L23" s="220"/>
      <c r="M23" s="220"/>
      <c r="N23" s="220"/>
      <c r="O23" s="220"/>
      <c r="P23" s="220"/>
      <c r="Q23" s="220"/>
      <c r="R23" s="219"/>
      <c r="S23" s="216"/>
      <c r="T23" s="9" t="s">
        <v>2794</v>
      </c>
      <c r="U23" s="41" t="s">
        <v>2795</v>
      </c>
      <c r="V23" s="17" t="s">
        <v>139</v>
      </c>
      <c r="W23" s="17" t="s">
        <v>139</v>
      </c>
      <c r="X23" s="18" t="s">
        <v>139</v>
      </c>
      <c r="Y23" s="17" t="s">
        <v>139</v>
      </c>
      <c r="Z23" s="18" t="s">
        <v>139</v>
      </c>
    </row>
    <row r="24" spans="1:26" ht="28.5" x14ac:dyDescent="0.25">
      <c r="A24" s="219"/>
      <c r="B24" s="219"/>
      <c r="C24" s="219"/>
      <c r="D24" s="219"/>
      <c r="E24" s="219"/>
      <c r="F24" s="219"/>
      <c r="G24" s="219"/>
      <c r="H24" s="219"/>
      <c r="I24" s="219"/>
      <c r="J24" s="219"/>
      <c r="K24" s="219"/>
      <c r="L24" s="220"/>
      <c r="M24" s="220"/>
      <c r="N24" s="220"/>
      <c r="O24" s="220"/>
      <c r="P24" s="220"/>
      <c r="Q24" s="220"/>
      <c r="R24" s="219"/>
      <c r="S24" s="216"/>
      <c r="T24" s="9" t="s">
        <v>2796</v>
      </c>
      <c r="U24" s="41" t="s">
        <v>2797</v>
      </c>
      <c r="V24" s="17" t="s">
        <v>139</v>
      </c>
      <c r="W24" s="17" t="s">
        <v>139</v>
      </c>
      <c r="X24" s="18" t="s">
        <v>139</v>
      </c>
      <c r="Y24" s="17" t="s">
        <v>139</v>
      </c>
      <c r="Z24" s="18" t="s">
        <v>139</v>
      </c>
    </row>
    <row r="25" spans="1:26" ht="33.75" customHeight="1" x14ac:dyDescent="0.25">
      <c r="A25" s="219"/>
      <c r="B25" s="219"/>
      <c r="C25" s="219"/>
      <c r="D25" s="219"/>
      <c r="E25" s="219"/>
      <c r="F25" s="219"/>
      <c r="G25" s="219"/>
      <c r="H25" s="219"/>
      <c r="I25" s="219"/>
      <c r="J25" s="219"/>
      <c r="K25" s="219"/>
      <c r="L25" s="220"/>
      <c r="M25" s="220"/>
      <c r="N25" s="220"/>
      <c r="O25" s="220"/>
      <c r="P25" s="220"/>
      <c r="Q25" s="220"/>
      <c r="R25" s="219"/>
      <c r="S25" s="216"/>
      <c r="T25" s="9" t="s">
        <v>2798</v>
      </c>
      <c r="U25" s="41" t="s">
        <v>2799</v>
      </c>
      <c r="V25" s="17" t="s">
        <v>139</v>
      </c>
      <c r="W25" s="17" t="s">
        <v>139</v>
      </c>
      <c r="X25" s="18" t="s">
        <v>139</v>
      </c>
      <c r="Y25" s="17" t="s">
        <v>139</v>
      </c>
      <c r="Z25" s="18" t="s">
        <v>139</v>
      </c>
    </row>
    <row r="26" spans="1:26" ht="45.75" customHeight="1" x14ac:dyDescent="0.25">
      <c r="A26" s="219"/>
      <c r="B26" s="219"/>
      <c r="C26" s="219"/>
      <c r="D26" s="219"/>
      <c r="E26" s="219"/>
      <c r="F26" s="219"/>
      <c r="G26" s="219"/>
      <c r="H26" s="219"/>
      <c r="I26" s="219"/>
      <c r="J26" s="219"/>
      <c r="K26" s="219"/>
      <c r="L26" s="220"/>
      <c r="M26" s="220"/>
      <c r="N26" s="220"/>
      <c r="O26" s="220"/>
      <c r="P26" s="220"/>
      <c r="Q26" s="220"/>
      <c r="R26" s="219"/>
      <c r="S26" s="216"/>
      <c r="T26" s="9" t="s">
        <v>2800</v>
      </c>
      <c r="U26" s="41" t="s">
        <v>2801</v>
      </c>
      <c r="V26" s="17" t="s">
        <v>139</v>
      </c>
      <c r="W26" s="17" t="s">
        <v>139</v>
      </c>
      <c r="X26" s="18" t="s">
        <v>139</v>
      </c>
      <c r="Y26" s="17" t="s">
        <v>139</v>
      </c>
      <c r="Z26" s="18" t="s">
        <v>139</v>
      </c>
    </row>
    <row r="27" spans="1:26" ht="28.5" x14ac:dyDescent="0.25">
      <c r="A27" s="219"/>
      <c r="B27" s="219"/>
      <c r="C27" s="219"/>
      <c r="D27" s="219"/>
      <c r="E27" s="219"/>
      <c r="F27" s="219"/>
      <c r="G27" s="219"/>
      <c r="H27" s="219"/>
      <c r="I27" s="219"/>
      <c r="J27" s="219"/>
      <c r="K27" s="219"/>
      <c r="L27" s="220"/>
      <c r="M27" s="220"/>
      <c r="N27" s="220"/>
      <c r="O27" s="220"/>
      <c r="P27" s="220"/>
      <c r="Q27" s="220"/>
      <c r="R27" s="219"/>
      <c r="S27" s="216"/>
      <c r="T27" s="9" t="s">
        <v>2802</v>
      </c>
      <c r="U27" s="41" t="s">
        <v>2803</v>
      </c>
      <c r="V27" s="17" t="s">
        <v>139</v>
      </c>
      <c r="W27" s="17" t="s">
        <v>139</v>
      </c>
      <c r="X27" s="18" t="s">
        <v>139</v>
      </c>
      <c r="Y27" s="17" t="s">
        <v>139</v>
      </c>
      <c r="Z27" s="18" t="s">
        <v>139</v>
      </c>
    </row>
    <row r="28" spans="1:26" ht="38.25" customHeight="1" x14ac:dyDescent="0.25">
      <c r="A28" s="219"/>
      <c r="B28" s="219"/>
      <c r="C28" s="219"/>
      <c r="D28" s="219"/>
      <c r="E28" s="219"/>
      <c r="F28" s="219"/>
      <c r="G28" s="219"/>
      <c r="H28" s="219"/>
      <c r="I28" s="219"/>
      <c r="J28" s="219"/>
      <c r="K28" s="219"/>
      <c r="L28" s="220"/>
      <c r="M28" s="220"/>
      <c r="N28" s="220"/>
      <c r="O28" s="220"/>
      <c r="P28" s="220"/>
      <c r="Q28" s="220"/>
      <c r="R28" s="219"/>
      <c r="S28" s="216"/>
      <c r="T28" s="9" t="s">
        <v>2804</v>
      </c>
      <c r="U28" s="41" t="s">
        <v>2805</v>
      </c>
      <c r="V28" s="17" t="s">
        <v>139</v>
      </c>
      <c r="W28" s="17" t="s">
        <v>139</v>
      </c>
      <c r="X28" s="18" t="s">
        <v>139</v>
      </c>
      <c r="Y28" s="17" t="s">
        <v>139</v>
      </c>
      <c r="Z28" s="18" t="s">
        <v>139</v>
      </c>
    </row>
    <row r="29" spans="1:26" ht="41.25" customHeight="1" x14ac:dyDescent="0.25">
      <c r="A29" s="219"/>
      <c r="B29" s="219"/>
      <c r="C29" s="219"/>
      <c r="D29" s="219"/>
      <c r="E29" s="219"/>
      <c r="F29" s="219"/>
      <c r="G29" s="219"/>
      <c r="H29" s="219"/>
      <c r="I29" s="219"/>
      <c r="J29" s="219"/>
      <c r="K29" s="219"/>
      <c r="L29" s="220"/>
      <c r="M29" s="220"/>
      <c r="N29" s="220"/>
      <c r="O29" s="220"/>
      <c r="P29" s="220"/>
      <c r="Q29" s="220"/>
      <c r="R29" s="219"/>
      <c r="S29" s="216"/>
      <c r="T29" s="9" t="s">
        <v>2806</v>
      </c>
      <c r="U29" s="41" t="s">
        <v>2807</v>
      </c>
      <c r="V29" s="17" t="s">
        <v>139</v>
      </c>
      <c r="W29" s="17" t="s">
        <v>139</v>
      </c>
      <c r="X29" s="18" t="s">
        <v>139</v>
      </c>
      <c r="Y29" s="17" t="s">
        <v>139</v>
      </c>
      <c r="Z29" s="18" t="s">
        <v>139</v>
      </c>
    </row>
    <row r="30" spans="1:26" ht="28.5" customHeight="1" x14ac:dyDescent="0.25">
      <c r="A30" s="219"/>
      <c r="B30" s="219"/>
      <c r="C30" s="219"/>
      <c r="D30" s="219"/>
      <c r="E30" s="219"/>
      <c r="F30" s="219"/>
      <c r="G30" s="219"/>
      <c r="H30" s="219"/>
      <c r="I30" s="219"/>
      <c r="J30" s="219"/>
      <c r="K30" s="219"/>
      <c r="L30" s="220"/>
      <c r="M30" s="220"/>
      <c r="N30" s="220"/>
      <c r="O30" s="220"/>
      <c r="P30" s="220"/>
      <c r="Q30" s="220"/>
      <c r="R30" s="219"/>
      <c r="S30" s="216"/>
      <c r="T30" s="9" t="s">
        <v>2808</v>
      </c>
      <c r="U30" s="41" t="s">
        <v>2809</v>
      </c>
      <c r="V30" s="17" t="s">
        <v>139</v>
      </c>
      <c r="W30" s="17" t="s">
        <v>139</v>
      </c>
      <c r="X30" s="18" t="s">
        <v>139</v>
      </c>
      <c r="Y30" s="17" t="s">
        <v>139</v>
      </c>
      <c r="Z30" s="18" t="s">
        <v>139</v>
      </c>
    </row>
    <row r="31" spans="1:26" ht="30" customHeight="1" x14ac:dyDescent="0.25">
      <c r="A31" s="219"/>
      <c r="B31" s="219"/>
      <c r="C31" s="219"/>
      <c r="D31" s="219"/>
      <c r="E31" s="219"/>
      <c r="F31" s="219"/>
      <c r="G31" s="219"/>
      <c r="H31" s="219"/>
      <c r="I31" s="219"/>
      <c r="J31" s="219"/>
      <c r="K31" s="219"/>
      <c r="L31" s="220"/>
      <c r="M31" s="220"/>
      <c r="N31" s="220"/>
      <c r="O31" s="220"/>
      <c r="P31" s="220"/>
      <c r="Q31" s="220"/>
      <c r="R31" s="219"/>
      <c r="S31" s="216"/>
      <c r="T31" s="9" t="s">
        <v>2810</v>
      </c>
      <c r="U31" s="41" t="s">
        <v>2811</v>
      </c>
      <c r="V31" s="17" t="s">
        <v>139</v>
      </c>
      <c r="W31" s="17" t="s">
        <v>139</v>
      </c>
      <c r="X31" s="18" t="s">
        <v>139</v>
      </c>
      <c r="Y31" s="17" t="s">
        <v>139</v>
      </c>
      <c r="Z31" s="18" t="s">
        <v>139</v>
      </c>
    </row>
    <row r="32" spans="1:26" ht="33.75" customHeight="1" x14ac:dyDescent="0.25">
      <c r="A32" s="219"/>
      <c r="B32" s="219"/>
      <c r="C32" s="219"/>
      <c r="D32" s="219"/>
      <c r="E32" s="219"/>
      <c r="F32" s="219"/>
      <c r="G32" s="219"/>
      <c r="H32" s="219"/>
      <c r="I32" s="219"/>
      <c r="J32" s="219"/>
      <c r="K32" s="219"/>
      <c r="L32" s="220"/>
      <c r="M32" s="220"/>
      <c r="N32" s="220"/>
      <c r="O32" s="220"/>
      <c r="P32" s="220"/>
      <c r="Q32" s="220"/>
      <c r="R32" s="219"/>
      <c r="S32" s="216"/>
      <c r="T32" s="9" t="s">
        <v>2812</v>
      </c>
      <c r="U32" s="41" t="s">
        <v>2813</v>
      </c>
      <c r="V32" s="17" t="s">
        <v>139</v>
      </c>
      <c r="W32" s="17" t="s">
        <v>139</v>
      </c>
      <c r="X32" s="18" t="s">
        <v>139</v>
      </c>
      <c r="Y32" s="17" t="s">
        <v>139</v>
      </c>
      <c r="Z32" s="18" t="s">
        <v>139</v>
      </c>
    </row>
    <row r="33" spans="1:26" ht="28.5" x14ac:dyDescent="0.25">
      <c r="A33" s="219"/>
      <c r="B33" s="219"/>
      <c r="C33" s="219"/>
      <c r="D33" s="219"/>
      <c r="E33" s="219"/>
      <c r="F33" s="219"/>
      <c r="G33" s="219"/>
      <c r="H33" s="219"/>
      <c r="I33" s="219"/>
      <c r="J33" s="219"/>
      <c r="K33" s="219"/>
      <c r="L33" s="220"/>
      <c r="M33" s="220"/>
      <c r="N33" s="220"/>
      <c r="O33" s="220"/>
      <c r="P33" s="220"/>
      <c r="Q33" s="220"/>
      <c r="R33" s="219"/>
      <c r="S33" s="216"/>
      <c r="T33" s="9" t="s">
        <v>2814</v>
      </c>
      <c r="U33" s="41" t="s">
        <v>2815</v>
      </c>
      <c r="V33" s="17" t="s">
        <v>139</v>
      </c>
      <c r="W33" s="17" t="s">
        <v>139</v>
      </c>
      <c r="X33" s="18" t="s">
        <v>139</v>
      </c>
      <c r="Y33" s="17" t="s">
        <v>139</v>
      </c>
      <c r="Z33" s="18" t="s">
        <v>139</v>
      </c>
    </row>
    <row r="34" spans="1:26" ht="52.5" customHeight="1" x14ac:dyDescent="0.25">
      <c r="A34" s="219"/>
      <c r="B34" s="219"/>
      <c r="C34" s="219"/>
      <c r="D34" s="219"/>
      <c r="E34" s="219"/>
      <c r="F34" s="219"/>
      <c r="G34" s="219"/>
      <c r="H34" s="219"/>
      <c r="I34" s="219"/>
      <c r="J34" s="219"/>
      <c r="K34" s="219"/>
      <c r="L34" s="220"/>
      <c r="M34" s="220"/>
      <c r="N34" s="220"/>
      <c r="O34" s="220"/>
      <c r="P34" s="220"/>
      <c r="Q34" s="220"/>
      <c r="R34" s="219"/>
      <c r="S34" s="216"/>
      <c r="T34" s="9" t="s">
        <v>2800</v>
      </c>
      <c r="U34" s="41" t="s">
        <v>2816</v>
      </c>
      <c r="V34" s="17" t="s">
        <v>139</v>
      </c>
      <c r="W34" s="17" t="s">
        <v>139</v>
      </c>
      <c r="X34" s="18" t="s">
        <v>139</v>
      </c>
      <c r="Y34" s="17" t="s">
        <v>139</v>
      </c>
      <c r="Z34" s="18" t="s">
        <v>139</v>
      </c>
    </row>
    <row r="35" spans="1:26" ht="43.5" customHeight="1" x14ac:dyDescent="0.25">
      <c r="A35" s="219"/>
      <c r="B35" s="219"/>
      <c r="C35" s="219"/>
      <c r="D35" s="219"/>
      <c r="E35" s="219"/>
      <c r="F35" s="219"/>
      <c r="G35" s="219"/>
      <c r="H35" s="219"/>
      <c r="I35" s="219"/>
      <c r="J35" s="219"/>
      <c r="K35" s="219"/>
      <c r="L35" s="220"/>
      <c r="M35" s="220"/>
      <c r="N35" s="220"/>
      <c r="O35" s="220"/>
      <c r="P35" s="220"/>
      <c r="Q35" s="220"/>
      <c r="R35" s="219"/>
      <c r="S35" s="216"/>
      <c r="T35" s="9" t="s">
        <v>2817</v>
      </c>
      <c r="U35" s="41" t="s">
        <v>2818</v>
      </c>
      <c r="V35" s="17" t="s">
        <v>139</v>
      </c>
      <c r="W35" s="17" t="s">
        <v>139</v>
      </c>
      <c r="X35" s="18" t="s">
        <v>139</v>
      </c>
      <c r="Y35" s="17" t="s">
        <v>139</v>
      </c>
      <c r="Z35" s="18" t="s">
        <v>139</v>
      </c>
    </row>
    <row r="36" spans="1:26" ht="28.5" x14ac:dyDescent="0.25">
      <c r="A36" s="219"/>
      <c r="B36" s="219"/>
      <c r="C36" s="219"/>
      <c r="D36" s="219"/>
      <c r="E36" s="219"/>
      <c r="F36" s="219"/>
      <c r="G36" s="219"/>
      <c r="H36" s="219"/>
      <c r="I36" s="219"/>
      <c r="J36" s="219"/>
      <c r="K36" s="219"/>
      <c r="L36" s="220"/>
      <c r="M36" s="220"/>
      <c r="N36" s="220"/>
      <c r="O36" s="220"/>
      <c r="P36" s="220"/>
      <c r="Q36" s="220"/>
      <c r="R36" s="219"/>
      <c r="S36" s="216"/>
      <c r="T36" s="9" t="s">
        <v>2819</v>
      </c>
      <c r="U36" s="41" t="s">
        <v>2820</v>
      </c>
      <c r="V36" s="17" t="s">
        <v>139</v>
      </c>
      <c r="W36" s="17" t="s">
        <v>139</v>
      </c>
      <c r="X36" s="18" t="s">
        <v>139</v>
      </c>
      <c r="Y36" s="17" t="s">
        <v>139</v>
      </c>
      <c r="Z36" s="18" t="s">
        <v>139</v>
      </c>
    </row>
    <row r="37" spans="1:26" ht="28.5" x14ac:dyDescent="0.25">
      <c r="A37" s="219"/>
      <c r="B37" s="219"/>
      <c r="C37" s="219"/>
      <c r="D37" s="219"/>
      <c r="E37" s="219"/>
      <c r="F37" s="219"/>
      <c r="G37" s="219"/>
      <c r="H37" s="219"/>
      <c r="I37" s="219"/>
      <c r="J37" s="219"/>
      <c r="K37" s="219"/>
      <c r="L37" s="220"/>
      <c r="M37" s="220"/>
      <c r="N37" s="220"/>
      <c r="O37" s="220"/>
      <c r="P37" s="220"/>
      <c r="Q37" s="220"/>
      <c r="R37" s="219"/>
      <c r="S37" s="216"/>
      <c r="T37" s="9" t="s">
        <v>2821</v>
      </c>
      <c r="U37" s="41" t="s">
        <v>2822</v>
      </c>
      <c r="V37" s="17" t="s">
        <v>139</v>
      </c>
      <c r="W37" s="17" t="s">
        <v>139</v>
      </c>
      <c r="X37" s="18" t="s">
        <v>139</v>
      </c>
      <c r="Y37" s="17" t="s">
        <v>139</v>
      </c>
      <c r="Z37" s="18" t="s">
        <v>139</v>
      </c>
    </row>
    <row r="38" spans="1:26" ht="28.5" x14ac:dyDescent="0.25">
      <c r="A38" s="219"/>
      <c r="B38" s="219"/>
      <c r="C38" s="219"/>
      <c r="D38" s="219"/>
      <c r="E38" s="219"/>
      <c r="F38" s="219"/>
      <c r="G38" s="219"/>
      <c r="H38" s="219"/>
      <c r="I38" s="219"/>
      <c r="J38" s="219"/>
      <c r="K38" s="219"/>
      <c r="L38" s="220"/>
      <c r="M38" s="220"/>
      <c r="N38" s="220"/>
      <c r="O38" s="220"/>
      <c r="P38" s="220"/>
      <c r="Q38" s="220"/>
      <c r="R38" s="219"/>
      <c r="S38" s="216"/>
      <c r="T38" s="9" t="s">
        <v>2823</v>
      </c>
      <c r="U38" s="41" t="s">
        <v>2824</v>
      </c>
      <c r="V38" s="17" t="s">
        <v>139</v>
      </c>
      <c r="W38" s="17" t="s">
        <v>139</v>
      </c>
      <c r="X38" s="18" t="s">
        <v>139</v>
      </c>
      <c r="Y38" s="17" t="s">
        <v>139</v>
      </c>
      <c r="Z38" s="18" t="s">
        <v>139</v>
      </c>
    </row>
    <row r="39" spans="1:26" ht="28.5" x14ac:dyDescent="0.25">
      <c r="A39" s="219"/>
      <c r="B39" s="219"/>
      <c r="C39" s="219"/>
      <c r="D39" s="219"/>
      <c r="E39" s="219"/>
      <c r="F39" s="219"/>
      <c r="G39" s="219"/>
      <c r="H39" s="219"/>
      <c r="I39" s="219"/>
      <c r="J39" s="219"/>
      <c r="K39" s="219"/>
      <c r="L39" s="220"/>
      <c r="M39" s="220"/>
      <c r="N39" s="220"/>
      <c r="O39" s="220"/>
      <c r="P39" s="220"/>
      <c r="Q39" s="220"/>
      <c r="R39" s="219"/>
      <c r="S39" s="216"/>
      <c r="T39" s="9" t="s">
        <v>2825</v>
      </c>
      <c r="U39" s="41" t="s">
        <v>2826</v>
      </c>
      <c r="V39" s="17" t="s">
        <v>139</v>
      </c>
      <c r="W39" s="17" t="s">
        <v>139</v>
      </c>
      <c r="X39" s="18" t="s">
        <v>139</v>
      </c>
      <c r="Y39" s="17" t="s">
        <v>139</v>
      </c>
      <c r="Z39" s="18" t="s">
        <v>139</v>
      </c>
    </row>
    <row r="40" spans="1:26" ht="28.5" x14ac:dyDescent="0.25">
      <c r="A40" s="219"/>
      <c r="B40" s="219"/>
      <c r="C40" s="219"/>
      <c r="D40" s="219"/>
      <c r="E40" s="219"/>
      <c r="F40" s="219"/>
      <c r="G40" s="219"/>
      <c r="H40" s="219"/>
      <c r="I40" s="219"/>
      <c r="J40" s="219"/>
      <c r="K40" s="219"/>
      <c r="L40" s="220"/>
      <c r="M40" s="220"/>
      <c r="N40" s="220"/>
      <c r="O40" s="220"/>
      <c r="P40" s="220"/>
      <c r="Q40" s="220"/>
      <c r="R40" s="219"/>
      <c r="S40" s="216"/>
      <c r="T40" s="9" t="s">
        <v>2827</v>
      </c>
      <c r="U40" s="41" t="s">
        <v>2828</v>
      </c>
      <c r="V40" s="17" t="s">
        <v>139</v>
      </c>
      <c r="W40" s="17" t="s">
        <v>139</v>
      </c>
      <c r="X40" s="18" t="s">
        <v>139</v>
      </c>
      <c r="Y40" s="17" t="s">
        <v>139</v>
      </c>
      <c r="Z40" s="18" t="s">
        <v>139</v>
      </c>
    </row>
    <row r="41" spans="1:26" ht="28.5" x14ac:dyDescent="0.25">
      <c r="A41" s="219"/>
      <c r="B41" s="219"/>
      <c r="C41" s="219"/>
      <c r="D41" s="219"/>
      <c r="E41" s="219"/>
      <c r="F41" s="219"/>
      <c r="G41" s="219"/>
      <c r="H41" s="219"/>
      <c r="I41" s="219"/>
      <c r="J41" s="219"/>
      <c r="K41" s="219"/>
      <c r="L41" s="220"/>
      <c r="M41" s="220"/>
      <c r="N41" s="220"/>
      <c r="O41" s="220"/>
      <c r="P41" s="220"/>
      <c r="Q41" s="220"/>
      <c r="R41" s="219"/>
      <c r="S41" s="216"/>
      <c r="T41" s="9" t="s">
        <v>2829</v>
      </c>
      <c r="U41" s="41" t="s">
        <v>2830</v>
      </c>
      <c r="V41" s="17" t="s">
        <v>139</v>
      </c>
      <c r="W41" s="17" t="s">
        <v>139</v>
      </c>
      <c r="X41" s="18" t="s">
        <v>139</v>
      </c>
      <c r="Y41" s="17" t="s">
        <v>139</v>
      </c>
      <c r="Z41" s="18" t="s">
        <v>139</v>
      </c>
    </row>
    <row r="42" spans="1:26" ht="28.5" x14ac:dyDescent="0.25">
      <c r="A42" s="219"/>
      <c r="B42" s="219"/>
      <c r="C42" s="219"/>
      <c r="D42" s="219"/>
      <c r="E42" s="219"/>
      <c r="F42" s="219"/>
      <c r="G42" s="219"/>
      <c r="H42" s="219"/>
      <c r="I42" s="219"/>
      <c r="J42" s="219"/>
      <c r="K42" s="219"/>
      <c r="L42" s="220"/>
      <c r="M42" s="220"/>
      <c r="N42" s="220"/>
      <c r="O42" s="220"/>
      <c r="P42" s="220"/>
      <c r="Q42" s="220"/>
      <c r="R42" s="219"/>
      <c r="S42" s="216"/>
      <c r="T42" s="9" t="s">
        <v>2831</v>
      </c>
      <c r="U42" s="41" t="s">
        <v>2832</v>
      </c>
      <c r="V42" s="17" t="s">
        <v>139</v>
      </c>
      <c r="W42" s="17" t="s">
        <v>139</v>
      </c>
      <c r="X42" s="18" t="s">
        <v>139</v>
      </c>
      <c r="Y42" s="17" t="s">
        <v>139</v>
      </c>
      <c r="Z42" s="18" t="s">
        <v>139</v>
      </c>
    </row>
    <row r="43" spans="1:26" ht="28.5" x14ac:dyDescent="0.25">
      <c r="A43" s="219"/>
      <c r="B43" s="219"/>
      <c r="C43" s="219"/>
      <c r="D43" s="219"/>
      <c r="E43" s="219"/>
      <c r="F43" s="219"/>
      <c r="G43" s="219"/>
      <c r="H43" s="219"/>
      <c r="I43" s="219"/>
      <c r="J43" s="219"/>
      <c r="K43" s="219"/>
      <c r="L43" s="220"/>
      <c r="M43" s="220"/>
      <c r="N43" s="220"/>
      <c r="O43" s="220"/>
      <c r="P43" s="220"/>
      <c r="Q43" s="220"/>
      <c r="R43" s="219"/>
      <c r="S43" s="216"/>
      <c r="T43" s="9" t="s">
        <v>2833</v>
      </c>
      <c r="U43" s="41" t="s">
        <v>2834</v>
      </c>
      <c r="V43" s="17" t="s">
        <v>139</v>
      </c>
      <c r="W43" s="17" t="s">
        <v>139</v>
      </c>
      <c r="X43" s="18" t="s">
        <v>139</v>
      </c>
      <c r="Y43" s="17" t="s">
        <v>139</v>
      </c>
      <c r="Z43" s="18" t="s">
        <v>139</v>
      </c>
    </row>
    <row r="44" spans="1:26" x14ac:dyDescent="0.25">
      <c r="A44" s="219"/>
      <c r="B44" s="219"/>
      <c r="C44" s="219"/>
      <c r="D44" s="219"/>
      <c r="E44" s="219"/>
      <c r="F44" s="219"/>
      <c r="G44" s="219"/>
      <c r="H44" s="219"/>
      <c r="I44" s="219"/>
      <c r="J44" s="219"/>
      <c r="K44" s="219"/>
      <c r="L44" s="220"/>
      <c r="M44" s="220"/>
      <c r="N44" s="220"/>
      <c r="O44" s="220"/>
      <c r="P44" s="220"/>
      <c r="Q44" s="220"/>
      <c r="R44" s="219"/>
      <c r="S44" s="216"/>
      <c r="T44" s="9" t="s">
        <v>2835</v>
      </c>
      <c r="U44" s="41" t="s">
        <v>2836</v>
      </c>
      <c r="V44" s="17" t="s">
        <v>139</v>
      </c>
      <c r="W44" s="17" t="s">
        <v>139</v>
      </c>
      <c r="X44" s="18" t="s">
        <v>139</v>
      </c>
      <c r="Y44" s="17" t="s">
        <v>139</v>
      </c>
      <c r="Z44" s="18" t="s">
        <v>139</v>
      </c>
    </row>
    <row r="45" spans="1:26" ht="28.5" x14ac:dyDescent="0.25">
      <c r="A45" s="219"/>
      <c r="B45" s="219"/>
      <c r="C45" s="219"/>
      <c r="D45" s="219"/>
      <c r="E45" s="219"/>
      <c r="F45" s="219"/>
      <c r="G45" s="219"/>
      <c r="H45" s="219"/>
      <c r="I45" s="219"/>
      <c r="J45" s="219"/>
      <c r="K45" s="219"/>
      <c r="L45" s="220"/>
      <c r="M45" s="220"/>
      <c r="N45" s="220"/>
      <c r="O45" s="220"/>
      <c r="P45" s="220"/>
      <c r="Q45" s="220"/>
      <c r="R45" s="219"/>
      <c r="S45" s="216"/>
      <c r="T45" s="9" t="s">
        <v>2837</v>
      </c>
      <c r="U45" s="41" t="s">
        <v>2838</v>
      </c>
      <c r="V45" s="17" t="s">
        <v>139</v>
      </c>
      <c r="W45" s="17" t="s">
        <v>139</v>
      </c>
      <c r="X45" s="18" t="s">
        <v>139</v>
      </c>
      <c r="Y45" s="17" t="s">
        <v>139</v>
      </c>
      <c r="Z45" s="18" t="s">
        <v>139</v>
      </c>
    </row>
    <row r="46" spans="1:26" ht="28.5" x14ac:dyDescent="0.25">
      <c r="A46" s="219"/>
      <c r="B46" s="219"/>
      <c r="C46" s="219"/>
      <c r="D46" s="219"/>
      <c r="E46" s="219"/>
      <c r="F46" s="219"/>
      <c r="G46" s="219"/>
      <c r="H46" s="219"/>
      <c r="I46" s="219"/>
      <c r="J46" s="219"/>
      <c r="K46" s="219"/>
      <c r="L46" s="220"/>
      <c r="M46" s="220"/>
      <c r="N46" s="220"/>
      <c r="O46" s="220"/>
      <c r="P46" s="220"/>
      <c r="Q46" s="220"/>
      <c r="R46" s="219"/>
      <c r="S46" s="216"/>
      <c r="T46" s="9" t="s">
        <v>2839</v>
      </c>
      <c r="U46" s="41" t="s">
        <v>2840</v>
      </c>
      <c r="V46" s="17" t="s">
        <v>139</v>
      </c>
      <c r="W46" s="17" t="s">
        <v>139</v>
      </c>
      <c r="X46" s="18" t="s">
        <v>139</v>
      </c>
      <c r="Y46" s="17" t="s">
        <v>139</v>
      </c>
      <c r="Z46" s="18" t="s">
        <v>139</v>
      </c>
    </row>
    <row r="47" spans="1:26" ht="28.5" x14ac:dyDescent="0.25">
      <c r="A47" s="219"/>
      <c r="B47" s="219"/>
      <c r="C47" s="219"/>
      <c r="D47" s="219"/>
      <c r="E47" s="219"/>
      <c r="F47" s="219"/>
      <c r="G47" s="219"/>
      <c r="H47" s="219"/>
      <c r="I47" s="219"/>
      <c r="J47" s="219"/>
      <c r="K47" s="219"/>
      <c r="L47" s="220"/>
      <c r="M47" s="220"/>
      <c r="N47" s="220"/>
      <c r="O47" s="220"/>
      <c r="P47" s="220"/>
      <c r="Q47" s="220"/>
      <c r="R47" s="219"/>
      <c r="S47" s="216"/>
      <c r="T47" s="9" t="s">
        <v>2841</v>
      </c>
      <c r="U47" s="41" t="s">
        <v>2842</v>
      </c>
      <c r="V47" s="17" t="s">
        <v>139</v>
      </c>
      <c r="W47" s="17" t="s">
        <v>139</v>
      </c>
      <c r="X47" s="18" t="s">
        <v>139</v>
      </c>
      <c r="Y47" s="17" t="s">
        <v>139</v>
      </c>
      <c r="Z47" s="18" t="s">
        <v>139</v>
      </c>
    </row>
    <row r="48" spans="1:26" ht="42.75" x14ac:dyDescent="0.25">
      <c r="A48" s="219"/>
      <c r="B48" s="219"/>
      <c r="C48" s="219"/>
      <c r="D48" s="219"/>
      <c r="E48" s="219"/>
      <c r="F48" s="219"/>
      <c r="G48" s="219"/>
      <c r="H48" s="219"/>
      <c r="I48" s="219"/>
      <c r="J48" s="219"/>
      <c r="K48" s="219"/>
      <c r="L48" s="220"/>
      <c r="M48" s="220"/>
      <c r="N48" s="220"/>
      <c r="O48" s="220"/>
      <c r="P48" s="220"/>
      <c r="Q48" s="220"/>
      <c r="R48" s="219"/>
      <c r="S48" s="216"/>
      <c r="T48" s="9" t="s">
        <v>2843</v>
      </c>
      <c r="U48" s="41" t="s">
        <v>2844</v>
      </c>
      <c r="V48" s="17" t="s">
        <v>139</v>
      </c>
      <c r="W48" s="17" t="s">
        <v>139</v>
      </c>
      <c r="X48" s="18" t="s">
        <v>139</v>
      </c>
      <c r="Y48" s="17" t="s">
        <v>139</v>
      </c>
      <c r="Z48" s="18" t="s">
        <v>139</v>
      </c>
    </row>
    <row r="49" spans="1:26" ht="42.75" x14ac:dyDescent="0.25">
      <c r="A49" s="219"/>
      <c r="B49" s="219"/>
      <c r="C49" s="219"/>
      <c r="D49" s="219"/>
      <c r="E49" s="219"/>
      <c r="F49" s="219"/>
      <c r="G49" s="219"/>
      <c r="H49" s="219"/>
      <c r="I49" s="219"/>
      <c r="J49" s="219"/>
      <c r="K49" s="219"/>
      <c r="L49" s="220"/>
      <c r="M49" s="220"/>
      <c r="N49" s="220"/>
      <c r="O49" s="220"/>
      <c r="P49" s="220"/>
      <c r="Q49" s="220"/>
      <c r="R49" s="219"/>
      <c r="S49" s="216"/>
      <c r="T49" s="9" t="s">
        <v>2845</v>
      </c>
      <c r="U49" s="41" t="s">
        <v>2846</v>
      </c>
      <c r="V49" s="17" t="s">
        <v>139</v>
      </c>
      <c r="W49" s="17" t="s">
        <v>139</v>
      </c>
      <c r="X49" s="18" t="s">
        <v>139</v>
      </c>
      <c r="Y49" s="17" t="s">
        <v>139</v>
      </c>
      <c r="Z49" s="18" t="s">
        <v>139</v>
      </c>
    </row>
    <row r="50" spans="1:26" ht="42.75" x14ac:dyDescent="0.25">
      <c r="A50" s="219"/>
      <c r="B50" s="219"/>
      <c r="C50" s="219"/>
      <c r="D50" s="219"/>
      <c r="E50" s="219"/>
      <c r="F50" s="219"/>
      <c r="G50" s="219"/>
      <c r="H50" s="219"/>
      <c r="I50" s="219"/>
      <c r="J50" s="219"/>
      <c r="K50" s="219"/>
      <c r="L50" s="220"/>
      <c r="M50" s="220"/>
      <c r="N50" s="220"/>
      <c r="O50" s="220"/>
      <c r="P50" s="220"/>
      <c r="Q50" s="220"/>
      <c r="R50" s="219"/>
      <c r="S50" s="216"/>
      <c r="T50" s="9" t="s">
        <v>2847</v>
      </c>
      <c r="U50" s="41" t="s">
        <v>2848</v>
      </c>
      <c r="V50" s="17" t="s">
        <v>139</v>
      </c>
      <c r="W50" s="17" t="s">
        <v>139</v>
      </c>
      <c r="X50" s="18" t="s">
        <v>139</v>
      </c>
      <c r="Y50" s="17" t="s">
        <v>139</v>
      </c>
      <c r="Z50" s="18" t="s">
        <v>139</v>
      </c>
    </row>
    <row r="51" spans="1:26" ht="42.75" x14ac:dyDescent="0.25">
      <c r="A51" s="219"/>
      <c r="B51" s="219"/>
      <c r="C51" s="219"/>
      <c r="D51" s="219"/>
      <c r="E51" s="219"/>
      <c r="F51" s="219"/>
      <c r="G51" s="219"/>
      <c r="H51" s="219"/>
      <c r="I51" s="219"/>
      <c r="J51" s="219"/>
      <c r="K51" s="219"/>
      <c r="L51" s="220"/>
      <c r="M51" s="220"/>
      <c r="N51" s="220"/>
      <c r="O51" s="220"/>
      <c r="P51" s="220"/>
      <c r="Q51" s="220"/>
      <c r="R51" s="219"/>
      <c r="S51" s="216"/>
      <c r="T51" s="9" t="s">
        <v>2849</v>
      </c>
      <c r="U51" s="41" t="s">
        <v>2850</v>
      </c>
      <c r="V51" s="17" t="s">
        <v>139</v>
      </c>
      <c r="W51" s="17" t="s">
        <v>139</v>
      </c>
      <c r="X51" s="18" t="s">
        <v>139</v>
      </c>
      <c r="Y51" s="17" t="s">
        <v>139</v>
      </c>
      <c r="Z51" s="18" t="s">
        <v>139</v>
      </c>
    </row>
    <row r="52" spans="1:26" ht="42.75" x14ac:dyDescent="0.25">
      <c r="A52" s="219"/>
      <c r="B52" s="219"/>
      <c r="C52" s="219"/>
      <c r="D52" s="219"/>
      <c r="E52" s="219"/>
      <c r="F52" s="219"/>
      <c r="G52" s="219"/>
      <c r="H52" s="219"/>
      <c r="I52" s="219"/>
      <c r="J52" s="219"/>
      <c r="K52" s="219"/>
      <c r="L52" s="220"/>
      <c r="M52" s="220"/>
      <c r="N52" s="220"/>
      <c r="O52" s="220"/>
      <c r="P52" s="220"/>
      <c r="Q52" s="220"/>
      <c r="R52" s="219"/>
      <c r="S52" s="216"/>
      <c r="T52" s="9" t="s">
        <v>2851</v>
      </c>
      <c r="U52" s="41" t="s">
        <v>2852</v>
      </c>
      <c r="V52" s="17" t="s">
        <v>139</v>
      </c>
      <c r="W52" s="17" t="s">
        <v>139</v>
      </c>
      <c r="X52" s="18" t="s">
        <v>139</v>
      </c>
      <c r="Y52" s="17" t="s">
        <v>139</v>
      </c>
      <c r="Z52" s="18" t="s">
        <v>139</v>
      </c>
    </row>
    <row r="53" spans="1:26" ht="42.75" x14ac:dyDescent="0.25">
      <c r="A53" s="219"/>
      <c r="B53" s="219"/>
      <c r="C53" s="219"/>
      <c r="D53" s="219"/>
      <c r="E53" s="219"/>
      <c r="F53" s="219"/>
      <c r="G53" s="219"/>
      <c r="H53" s="219"/>
      <c r="I53" s="219"/>
      <c r="J53" s="219"/>
      <c r="K53" s="219"/>
      <c r="L53" s="220"/>
      <c r="M53" s="220"/>
      <c r="N53" s="220"/>
      <c r="O53" s="220"/>
      <c r="P53" s="220"/>
      <c r="Q53" s="220"/>
      <c r="R53" s="219"/>
      <c r="S53" s="216"/>
      <c r="T53" s="9" t="s">
        <v>2853</v>
      </c>
      <c r="U53" s="41" t="s">
        <v>2854</v>
      </c>
      <c r="V53" s="17" t="s">
        <v>139</v>
      </c>
      <c r="W53" s="17" t="s">
        <v>139</v>
      </c>
      <c r="X53" s="18" t="s">
        <v>139</v>
      </c>
      <c r="Y53" s="17" t="s">
        <v>139</v>
      </c>
      <c r="Z53" s="18" t="s">
        <v>139</v>
      </c>
    </row>
    <row r="54" spans="1:26" ht="28.5" x14ac:dyDescent="0.25">
      <c r="A54" s="219"/>
      <c r="B54" s="219"/>
      <c r="C54" s="219"/>
      <c r="D54" s="219"/>
      <c r="E54" s="219"/>
      <c r="F54" s="219"/>
      <c r="G54" s="219"/>
      <c r="H54" s="219"/>
      <c r="I54" s="219"/>
      <c r="J54" s="219"/>
      <c r="K54" s="219"/>
      <c r="L54" s="220"/>
      <c r="M54" s="220"/>
      <c r="N54" s="220"/>
      <c r="O54" s="220"/>
      <c r="P54" s="220"/>
      <c r="Q54" s="220"/>
      <c r="R54" s="219"/>
      <c r="S54" s="216"/>
      <c r="T54" s="9" t="s">
        <v>2855</v>
      </c>
      <c r="U54" s="41" t="s">
        <v>2856</v>
      </c>
      <c r="V54" s="17" t="s">
        <v>139</v>
      </c>
      <c r="W54" s="17" t="s">
        <v>139</v>
      </c>
      <c r="X54" s="18" t="s">
        <v>139</v>
      </c>
      <c r="Y54" s="17" t="s">
        <v>139</v>
      </c>
      <c r="Z54" s="18" t="s">
        <v>139</v>
      </c>
    </row>
    <row r="55" spans="1:26" ht="28.5" x14ac:dyDescent="0.25">
      <c r="A55" s="219"/>
      <c r="B55" s="219"/>
      <c r="C55" s="219"/>
      <c r="D55" s="219"/>
      <c r="E55" s="219"/>
      <c r="F55" s="219"/>
      <c r="G55" s="219"/>
      <c r="H55" s="219"/>
      <c r="I55" s="219"/>
      <c r="J55" s="219"/>
      <c r="K55" s="219"/>
      <c r="L55" s="220"/>
      <c r="M55" s="220"/>
      <c r="N55" s="220"/>
      <c r="O55" s="220"/>
      <c r="P55" s="220"/>
      <c r="Q55" s="220"/>
      <c r="R55" s="219"/>
      <c r="S55" s="216"/>
      <c r="T55" s="9" t="s">
        <v>2857</v>
      </c>
      <c r="U55" s="41" t="s">
        <v>2858</v>
      </c>
      <c r="V55" s="17" t="s">
        <v>139</v>
      </c>
      <c r="W55" s="17" t="s">
        <v>139</v>
      </c>
      <c r="X55" s="18" t="s">
        <v>139</v>
      </c>
      <c r="Y55" s="17" t="s">
        <v>139</v>
      </c>
      <c r="Z55" s="18" t="s">
        <v>139</v>
      </c>
    </row>
    <row r="56" spans="1:26" ht="57" x14ac:dyDescent="0.25">
      <c r="A56" s="219"/>
      <c r="B56" s="219"/>
      <c r="C56" s="219"/>
      <c r="D56" s="219"/>
      <c r="E56" s="219"/>
      <c r="F56" s="219"/>
      <c r="G56" s="219"/>
      <c r="H56" s="219"/>
      <c r="I56" s="219"/>
      <c r="J56" s="219"/>
      <c r="K56" s="219"/>
      <c r="L56" s="220"/>
      <c r="M56" s="220"/>
      <c r="N56" s="220"/>
      <c r="O56" s="220"/>
      <c r="P56" s="220"/>
      <c r="Q56" s="220"/>
      <c r="R56" s="219"/>
      <c r="S56" s="216"/>
      <c r="T56" s="9" t="s">
        <v>2859</v>
      </c>
      <c r="U56" s="41" t="s">
        <v>2860</v>
      </c>
      <c r="V56" s="17" t="s">
        <v>139</v>
      </c>
      <c r="W56" s="17" t="s">
        <v>139</v>
      </c>
      <c r="X56" s="18" t="s">
        <v>139</v>
      </c>
      <c r="Y56" s="17" t="s">
        <v>139</v>
      </c>
      <c r="Z56" s="18" t="s">
        <v>139</v>
      </c>
    </row>
    <row r="57" spans="1:26" ht="28.5" x14ac:dyDescent="0.25">
      <c r="A57" s="219"/>
      <c r="B57" s="219"/>
      <c r="C57" s="219"/>
      <c r="D57" s="219"/>
      <c r="E57" s="219"/>
      <c r="F57" s="219"/>
      <c r="G57" s="219"/>
      <c r="H57" s="219"/>
      <c r="I57" s="219"/>
      <c r="J57" s="219"/>
      <c r="K57" s="219"/>
      <c r="L57" s="220"/>
      <c r="M57" s="220"/>
      <c r="N57" s="220"/>
      <c r="O57" s="220"/>
      <c r="P57" s="220"/>
      <c r="Q57" s="220"/>
      <c r="R57" s="219"/>
      <c r="S57" s="216"/>
      <c r="T57" s="9" t="s">
        <v>2861</v>
      </c>
      <c r="U57" s="41" t="s">
        <v>2862</v>
      </c>
      <c r="V57" s="17" t="s">
        <v>139</v>
      </c>
      <c r="W57" s="17" t="s">
        <v>139</v>
      </c>
      <c r="X57" s="18" t="s">
        <v>139</v>
      </c>
      <c r="Y57" s="17" t="s">
        <v>139</v>
      </c>
      <c r="Z57" s="18" t="s">
        <v>139</v>
      </c>
    </row>
    <row r="58" spans="1:26" ht="28.5" x14ac:dyDescent="0.25">
      <c r="A58" s="219"/>
      <c r="B58" s="219"/>
      <c r="C58" s="219"/>
      <c r="D58" s="219"/>
      <c r="E58" s="219"/>
      <c r="F58" s="219"/>
      <c r="G58" s="219"/>
      <c r="H58" s="219"/>
      <c r="I58" s="219"/>
      <c r="J58" s="219"/>
      <c r="K58" s="219"/>
      <c r="L58" s="220"/>
      <c r="M58" s="220"/>
      <c r="N58" s="220"/>
      <c r="O58" s="220"/>
      <c r="P58" s="220"/>
      <c r="Q58" s="220"/>
      <c r="R58" s="219"/>
      <c r="S58" s="216"/>
      <c r="T58" s="9" t="s">
        <v>2863</v>
      </c>
      <c r="U58" s="41" t="s">
        <v>2864</v>
      </c>
      <c r="V58" s="17" t="s">
        <v>139</v>
      </c>
      <c r="W58" s="17" t="s">
        <v>139</v>
      </c>
      <c r="X58" s="18" t="s">
        <v>139</v>
      </c>
      <c r="Y58" s="17" t="s">
        <v>139</v>
      </c>
      <c r="Z58" s="18" t="s">
        <v>139</v>
      </c>
    </row>
    <row r="59" spans="1:26" ht="28.5" x14ac:dyDescent="0.25">
      <c r="A59" s="219"/>
      <c r="B59" s="219"/>
      <c r="C59" s="219"/>
      <c r="D59" s="219"/>
      <c r="E59" s="219"/>
      <c r="F59" s="219"/>
      <c r="G59" s="219"/>
      <c r="H59" s="219"/>
      <c r="I59" s="219"/>
      <c r="J59" s="219"/>
      <c r="K59" s="219"/>
      <c r="L59" s="220"/>
      <c r="M59" s="220"/>
      <c r="N59" s="220"/>
      <c r="O59" s="220"/>
      <c r="P59" s="220"/>
      <c r="Q59" s="220"/>
      <c r="R59" s="219"/>
      <c r="S59" s="216"/>
      <c r="T59" s="9" t="s">
        <v>2865</v>
      </c>
      <c r="U59" s="41" t="s">
        <v>2866</v>
      </c>
      <c r="V59" s="17" t="s">
        <v>139</v>
      </c>
      <c r="W59" s="17" t="s">
        <v>139</v>
      </c>
      <c r="X59" s="18" t="s">
        <v>139</v>
      </c>
      <c r="Y59" s="17" t="s">
        <v>139</v>
      </c>
      <c r="Z59" s="18" t="s">
        <v>139</v>
      </c>
    </row>
    <row r="60" spans="1:26" ht="42.75" x14ac:dyDescent="0.25">
      <c r="A60" s="219"/>
      <c r="B60" s="219"/>
      <c r="C60" s="219"/>
      <c r="D60" s="219"/>
      <c r="E60" s="219"/>
      <c r="F60" s="219"/>
      <c r="G60" s="219"/>
      <c r="H60" s="219"/>
      <c r="I60" s="219"/>
      <c r="J60" s="219"/>
      <c r="K60" s="219"/>
      <c r="L60" s="220"/>
      <c r="M60" s="220"/>
      <c r="N60" s="220"/>
      <c r="O60" s="220"/>
      <c r="P60" s="220"/>
      <c r="Q60" s="220"/>
      <c r="R60" s="219"/>
      <c r="S60" s="216"/>
      <c r="T60" s="9" t="s">
        <v>2867</v>
      </c>
      <c r="U60" s="41" t="s">
        <v>2868</v>
      </c>
      <c r="V60" s="17" t="s">
        <v>139</v>
      </c>
      <c r="W60" s="17" t="s">
        <v>139</v>
      </c>
      <c r="X60" s="18" t="s">
        <v>139</v>
      </c>
      <c r="Y60" s="17" t="s">
        <v>139</v>
      </c>
      <c r="Z60" s="18" t="s">
        <v>139</v>
      </c>
    </row>
    <row r="61" spans="1:26" ht="28.5" x14ac:dyDescent="0.25">
      <c r="A61" s="219"/>
      <c r="B61" s="219"/>
      <c r="C61" s="219"/>
      <c r="D61" s="219"/>
      <c r="E61" s="219"/>
      <c r="F61" s="219"/>
      <c r="G61" s="219"/>
      <c r="H61" s="219"/>
      <c r="I61" s="219"/>
      <c r="J61" s="219"/>
      <c r="K61" s="219"/>
      <c r="L61" s="220"/>
      <c r="M61" s="220"/>
      <c r="N61" s="220"/>
      <c r="O61" s="220"/>
      <c r="P61" s="220"/>
      <c r="Q61" s="220"/>
      <c r="R61" s="219"/>
      <c r="S61" s="216"/>
      <c r="T61" s="9" t="s">
        <v>2869</v>
      </c>
      <c r="U61" s="41" t="s">
        <v>2870</v>
      </c>
      <c r="V61" s="17" t="s">
        <v>139</v>
      </c>
      <c r="W61" s="17" t="s">
        <v>139</v>
      </c>
      <c r="X61" s="18" t="s">
        <v>139</v>
      </c>
      <c r="Y61" s="17" t="s">
        <v>139</v>
      </c>
      <c r="Z61" s="18" t="s">
        <v>139</v>
      </c>
    </row>
    <row r="62" spans="1:26" x14ac:dyDescent="0.25">
      <c r="A62" s="219"/>
      <c r="B62" s="219"/>
      <c r="C62" s="219"/>
      <c r="D62" s="219"/>
      <c r="E62" s="219"/>
      <c r="F62" s="219"/>
      <c r="G62" s="219"/>
      <c r="H62" s="219"/>
      <c r="I62" s="219"/>
      <c r="J62" s="219"/>
      <c r="K62" s="219"/>
      <c r="L62" s="220"/>
      <c r="M62" s="220"/>
      <c r="N62" s="220"/>
      <c r="O62" s="220"/>
      <c r="P62" s="220"/>
      <c r="Q62" s="220"/>
      <c r="R62" s="219"/>
      <c r="S62" s="216"/>
      <c r="T62" s="9" t="s">
        <v>2871</v>
      </c>
      <c r="U62" s="41" t="s">
        <v>2872</v>
      </c>
      <c r="V62" s="17" t="s">
        <v>139</v>
      </c>
      <c r="W62" s="17" t="s">
        <v>139</v>
      </c>
      <c r="X62" s="18" t="s">
        <v>139</v>
      </c>
      <c r="Y62" s="17" t="s">
        <v>139</v>
      </c>
      <c r="Z62" s="18" t="s">
        <v>139</v>
      </c>
    </row>
    <row r="63" spans="1:26" x14ac:dyDescent="0.25">
      <c r="A63" s="219"/>
      <c r="B63" s="219"/>
      <c r="C63" s="219"/>
      <c r="D63" s="219"/>
      <c r="E63" s="219"/>
      <c r="F63" s="219"/>
      <c r="G63" s="219"/>
      <c r="H63" s="219"/>
      <c r="I63" s="219"/>
      <c r="J63" s="219"/>
      <c r="K63" s="219"/>
      <c r="L63" s="220"/>
      <c r="M63" s="220"/>
      <c r="N63" s="220"/>
      <c r="O63" s="220"/>
      <c r="P63" s="220"/>
      <c r="Q63" s="220"/>
      <c r="R63" s="219"/>
      <c r="S63" s="216"/>
      <c r="T63" s="9" t="s">
        <v>2873</v>
      </c>
      <c r="U63" s="41" t="s">
        <v>2874</v>
      </c>
      <c r="V63" s="17" t="s">
        <v>139</v>
      </c>
      <c r="W63" s="17" t="s">
        <v>139</v>
      </c>
      <c r="X63" s="18" t="s">
        <v>139</v>
      </c>
      <c r="Y63" s="17" t="s">
        <v>139</v>
      </c>
      <c r="Z63" s="18" t="s">
        <v>139</v>
      </c>
    </row>
    <row r="64" spans="1:26" ht="28.5" x14ac:dyDescent="0.25">
      <c r="A64" s="219"/>
      <c r="B64" s="219"/>
      <c r="C64" s="219"/>
      <c r="D64" s="219"/>
      <c r="E64" s="219"/>
      <c r="F64" s="219"/>
      <c r="G64" s="219"/>
      <c r="H64" s="219"/>
      <c r="I64" s="219"/>
      <c r="J64" s="219"/>
      <c r="K64" s="219"/>
      <c r="L64" s="220"/>
      <c r="M64" s="220"/>
      <c r="N64" s="220"/>
      <c r="O64" s="220"/>
      <c r="P64" s="220"/>
      <c r="Q64" s="220"/>
      <c r="R64" s="219"/>
      <c r="S64" s="216"/>
      <c r="T64" s="9" t="s">
        <v>2875</v>
      </c>
      <c r="U64" s="41" t="s">
        <v>2876</v>
      </c>
      <c r="V64" s="17" t="s">
        <v>139</v>
      </c>
      <c r="W64" s="17" t="s">
        <v>139</v>
      </c>
      <c r="X64" s="18" t="s">
        <v>139</v>
      </c>
      <c r="Y64" s="17" t="s">
        <v>139</v>
      </c>
      <c r="Z64" s="18" t="s">
        <v>139</v>
      </c>
    </row>
    <row r="65" spans="1:26" x14ac:dyDescent="0.25">
      <c r="A65" s="219"/>
      <c r="B65" s="219"/>
      <c r="C65" s="219"/>
      <c r="D65" s="219"/>
      <c r="E65" s="219"/>
      <c r="F65" s="219"/>
      <c r="G65" s="219"/>
      <c r="H65" s="219"/>
      <c r="I65" s="219"/>
      <c r="J65" s="219"/>
      <c r="K65" s="219"/>
      <c r="L65" s="220"/>
      <c r="M65" s="220"/>
      <c r="N65" s="220"/>
      <c r="O65" s="220"/>
      <c r="P65" s="220"/>
      <c r="Q65" s="220"/>
      <c r="R65" s="219"/>
      <c r="S65" s="216"/>
      <c r="T65" s="9" t="s">
        <v>2877</v>
      </c>
      <c r="U65" s="41" t="s">
        <v>2878</v>
      </c>
      <c r="V65" s="17" t="s">
        <v>139</v>
      </c>
      <c r="W65" s="17" t="s">
        <v>139</v>
      </c>
      <c r="X65" s="18" t="s">
        <v>139</v>
      </c>
      <c r="Y65" s="17" t="s">
        <v>139</v>
      </c>
      <c r="Z65" s="18" t="s">
        <v>139</v>
      </c>
    </row>
    <row r="66" spans="1:26" ht="28.5" x14ac:dyDescent="0.25">
      <c r="A66" s="219"/>
      <c r="B66" s="219"/>
      <c r="C66" s="219"/>
      <c r="D66" s="219"/>
      <c r="E66" s="219"/>
      <c r="F66" s="219"/>
      <c r="G66" s="219"/>
      <c r="H66" s="219"/>
      <c r="I66" s="219"/>
      <c r="J66" s="219"/>
      <c r="K66" s="219"/>
      <c r="L66" s="220"/>
      <c r="M66" s="220"/>
      <c r="N66" s="220"/>
      <c r="O66" s="220"/>
      <c r="P66" s="220"/>
      <c r="Q66" s="220"/>
      <c r="R66" s="219"/>
      <c r="S66" s="216"/>
      <c r="T66" s="9" t="s">
        <v>2879</v>
      </c>
      <c r="U66" s="41" t="s">
        <v>2880</v>
      </c>
      <c r="V66" s="17" t="s">
        <v>139</v>
      </c>
      <c r="W66" s="17" t="s">
        <v>139</v>
      </c>
      <c r="X66" s="18" t="s">
        <v>139</v>
      </c>
      <c r="Y66" s="17" t="s">
        <v>139</v>
      </c>
      <c r="Z66" s="18" t="s">
        <v>139</v>
      </c>
    </row>
    <row r="67" spans="1:26" ht="28.5" x14ac:dyDescent="0.25">
      <c r="A67" s="219"/>
      <c r="B67" s="219"/>
      <c r="C67" s="219"/>
      <c r="D67" s="219"/>
      <c r="E67" s="219"/>
      <c r="F67" s="219"/>
      <c r="G67" s="219"/>
      <c r="H67" s="219"/>
      <c r="I67" s="219"/>
      <c r="J67" s="219"/>
      <c r="K67" s="219"/>
      <c r="L67" s="220"/>
      <c r="M67" s="220"/>
      <c r="N67" s="220"/>
      <c r="O67" s="220"/>
      <c r="P67" s="220"/>
      <c r="Q67" s="220"/>
      <c r="R67" s="219"/>
      <c r="S67" s="216"/>
      <c r="T67" s="9" t="s">
        <v>2881</v>
      </c>
      <c r="U67" s="41" t="s">
        <v>2882</v>
      </c>
      <c r="V67" s="17" t="s">
        <v>139</v>
      </c>
      <c r="W67" s="17" t="s">
        <v>139</v>
      </c>
      <c r="X67" s="18" t="s">
        <v>139</v>
      </c>
      <c r="Y67" s="17" t="s">
        <v>139</v>
      </c>
      <c r="Z67" s="18" t="s">
        <v>139</v>
      </c>
    </row>
    <row r="68" spans="1:26" ht="28.5" x14ac:dyDescent="0.25">
      <c r="A68" s="219"/>
      <c r="B68" s="219"/>
      <c r="C68" s="219"/>
      <c r="D68" s="219"/>
      <c r="E68" s="219"/>
      <c r="F68" s="219"/>
      <c r="G68" s="219"/>
      <c r="H68" s="219"/>
      <c r="I68" s="219"/>
      <c r="J68" s="219"/>
      <c r="K68" s="219"/>
      <c r="L68" s="220"/>
      <c r="M68" s="220"/>
      <c r="N68" s="220"/>
      <c r="O68" s="220"/>
      <c r="P68" s="220"/>
      <c r="Q68" s="220"/>
      <c r="R68" s="219"/>
      <c r="S68" s="216"/>
      <c r="T68" s="9" t="s">
        <v>2883</v>
      </c>
      <c r="U68" s="41" t="s">
        <v>2884</v>
      </c>
      <c r="V68" s="17" t="s">
        <v>139</v>
      </c>
      <c r="W68" s="17" t="s">
        <v>139</v>
      </c>
      <c r="X68" s="18" t="s">
        <v>139</v>
      </c>
      <c r="Y68" s="17" t="s">
        <v>139</v>
      </c>
      <c r="Z68" s="18" t="s">
        <v>139</v>
      </c>
    </row>
    <row r="69" spans="1:26" ht="28.5" x14ac:dyDescent="0.25">
      <c r="A69" s="219"/>
      <c r="B69" s="219"/>
      <c r="C69" s="219"/>
      <c r="D69" s="219"/>
      <c r="E69" s="219"/>
      <c r="F69" s="219"/>
      <c r="G69" s="219"/>
      <c r="H69" s="219"/>
      <c r="I69" s="219"/>
      <c r="J69" s="219"/>
      <c r="K69" s="219"/>
      <c r="L69" s="220"/>
      <c r="M69" s="220"/>
      <c r="N69" s="220"/>
      <c r="O69" s="220"/>
      <c r="P69" s="220"/>
      <c r="Q69" s="220"/>
      <c r="R69" s="219"/>
      <c r="S69" s="216"/>
      <c r="T69" s="9" t="s">
        <v>2885</v>
      </c>
      <c r="U69" s="41" t="s">
        <v>2886</v>
      </c>
      <c r="V69" s="17" t="s">
        <v>139</v>
      </c>
      <c r="W69" s="17" t="s">
        <v>139</v>
      </c>
      <c r="X69" s="18" t="s">
        <v>139</v>
      </c>
      <c r="Y69" s="17" t="s">
        <v>139</v>
      </c>
      <c r="Z69" s="18" t="s">
        <v>139</v>
      </c>
    </row>
    <row r="70" spans="1:26" x14ac:dyDescent="0.25">
      <c r="A70" s="219"/>
      <c r="B70" s="219"/>
      <c r="C70" s="219"/>
      <c r="D70" s="219"/>
      <c r="E70" s="219"/>
      <c r="F70" s="219"/>
      <c r="G70" s="219"/>
      <c r="H70" s="219"/>
      <c r="I70" s="219"/>
      <c r="J70" s="219"/>
      <c r="K70" s="219"/>
      <c r="L70" s="220"/>
      <c r="M70" s="220"/>
      <c r="N70" s="220"/>
      <c r="O70" s="220"/>
      <c r="P70" s="220"/>
      <c r="Q70" s="220"/>
      <c r="R70" s="219"/>
      <c r="S70" s="216"/>
      <c r="T70" s="9" t="s">
        <v>2887</v>
      </c>
      <c r="U70" s="41" t="s">
        <v>2888</v>
      </c>
      <c r="V70" s="17" t="s">
        <v>139</v>
      </c>
      <c r="W70" s="17" t="s">
        <v>139</v>
      </c>
      <c r="X70" s="18" t="s">
        <v>139</v>
      </c>
      <c r="Y70" s="17" t="s">
        <v>139</v>
      </c>
      <c r="Z70" s="18" t="s">
        <v>139</v>
      </c>
    </row>
    <row r="71" spans="1:26" x14ac:dyDescent="0.25">
      <c r="A71" s="219"/>
      <c r="B71" s="219"/>
      <c r="C71" s="219"/>
      <c r="D71" s="219"/>
      <c r="E71" s="219"/>
      <c r="F71" s="219"/>
      <c r="G71" s="219"/>
      <c r="H71" s="219"/>
      <c r="I71" s="219"/>
      <c r="J71" s="219"/>
      <c r="K71" s="219"/>
      <c r="L71" s="220"/>
      <c r="M71" s="220"/>
      <c r="N71" s="220"/>
      <c r="O71" s="220"/>
      <c r="P71" s="220"/>
      <c r="Q71" s="220"/>
      <c r="R71" s="219"/>
      <c r="S71" s="216"/>
      <c r="T71" s="9" t="s">
        <v>2889</v>
      </c>
      <c r="U71" s="41" t="s">
        <v>2890</v>
      </c>
      <c r="V71" s="17" t="s">
        <v>139</v>
      </c>
      <c r="W71" s="17" t="s">
        <v>139</v>
      </c>
      <c r="X71" s="18" t="s">
        <v>139</v>
      </c>
      <c r="Y71" s="17" t="s">
        <v>139</v>
      </c>
      <c r="Z71" s="18" t="s">
        <v>139</v>
      </c>
    </row>
    <row r="72" spans="1:26" ht="28.5" x14ac:dyDescent="0.25">
      <c r="A72" s="219"/>
      <c r="B72" s="219"/>
      <c r="C72" s="219"/>
      <c r="D72" s="219"/>
      <c r="E72" s="219"/>
      <c r="F72" s="219"/>
      <c r="G72" s="219"/>
      <c r="H72" s="219"/>
      <c r="I72" s="219"/>
      <c r="J72" s="219"/>
      <c r="K72" s="219"/>
      <c r="L72" s="220"/>
      <c r="M72" s="220"/>
      <c r="N72" s="220"/>
      <c r="O72" s="220"/>
      <c r="P72" s="220"/>
      <c r="Q72" s="220"/>
      <c r="R72" s="219"/>
      <c r="S72" s="216"/>
      <c r="T72" s="9" t="s">
        <v>2891</v>
      </c>
      <c r="U72" s="41" t="s">
        <v>2892</v>
      </c>
      <c r="V72" s="17" t="s">
        <v>139</v>
      </c>
      <c r="W72" s="17" t="s">
        <v>139</v>
      </c>
      <c r="X72" s="18" t="s">
        <v>139</v>
      </c>
      <c r="Y72" s="17" t="s">
        <v>139</v>
      </c>
      <c r="Z72" s="18" t="s">
        <v>139</v>
      </c>
    </row>
    <row r="73" spans="1:26" x14ac:dyDescent="0.25">
      <c r="A73" s="219"/>
      <c r="B73" s="219"/>
      <c r="C73" s="219"/>
      <c r="D73" s="219"/>
      <c r="E73" s="219"/>
      <c r="F73" s="219"/>
      <c r="G73" s="219"/>
      <c r="H73" s="219"/>
      <c r="I73" s="219"/>
      <c r="J73" s="219"/>
      <c r="K73" s="219"/>
      <c r="L73" s="220"/>
      <c r="M73" s="220"/>
      <c r="N73" s="220"/>
      <c r="O73" s="220"/>
      <c r="P73" s="220"/>
      <c r="Q73" s="220"/>
      <c r="R73" s="219"/>
      <c r="S73" s="216"/>
      <c r="T73" s="9" t="s">
        <v>2893</v>
      </c>
      <c r="U73" s="41" t="s">
        <v>2894</v>
      </c>
      <c r="V73" s="17" t="s">
        <v>139</v>
      </c>
      <c r="W73" s="17" t="s">
        <v>139</v>
      </c>
      <c r="X73" s="18" t="s">
        <v>139</v>
      </c>
      <c r="Y73" s="17" t="s">
        <v>139</v>
      </c>
      <c r="Z73" s="18" t="s">
        <v>139</v>
      </c>
    </row>
    <row r="74" spans="1:26" x14ac:dyDescent="0.25">
      <c r="A74" s="219"/>
      <c r="B74" s="219"/>
      <c r="C74" s="219"/>
      <c r="D74" s="219"/>
      <c r="E74" s="219"/>
      <c r="F74" s="219"/>
      <c r="G74" s="219"/>
      <c r="H74" s="219"/>
      <c r="I74" s="219"/>
      <c r="J74" s="219"/>
      <c r="K74" s="219"/>
      <c r="L74" s="220"/>
      <c r="M74" s="220"/>
      <c r="N74" s="220"/>
      <c r="O74" s="220"/>
      <c r="P74" s="220"/>
      <c r="Q74" s="220"/>
      <c r="R74" s="219"/>
      <c r="S74" s="216"/>
      <c r="T74" s="9" t="s">
        <v>2895</v>
      </c>
      <c r="U74" s="41" t="s">
        <v>2896</v>
      </c>
      <c r="V74" s="17" t="s">
        <v>139</v>
      </c>
      <c r="W74" s="17" t="s">
        <v>139</v>
      </c>
      <c r="X74" s="18" t="s">
        <v>139</v>
      </c>
      <c r="Y74" s="17" t="s">
        <v>139</v>
      </c>
      <c r="Z74" s="18" t="s">
        <v>139</v>
      </c>
    </row>
    <row r="75" spans="1:26" x14ac:dyDescent="0.25">
      <c r="A75" s="219"/>
      <c r="B75" s="219"/>
      <c r="C75" s="219"/>
      <c r="D75" s="219"/>
      <c r="E75" s="219"/>
      <c r="F75" s="219"/>
      <c r="G75" s="219"/>
      <c r="H75" s="219"/>
      <c r="I75" s="219"/>
      <c r="J75" s="219"/>
      <c r="K75" s="219"/>
      <c r="L75" s="220"/>
      <c r="M75" s="220"/>
      <c r="N75" s="220"/>
      <c r="O75" s="220"/>
      <c r="P75" s="220"/>
      <c r="Q75" s="220"/>
      <c r="R75" s="219"/>
      <c r="S75" s="216"/>
      <c r="T75" s="9" t="s">
        <v>2897</v>
      </c>
      <c r="U75" s="41" t="s">
        <v>2898</v>
      </c>
      <c r="V75" s="17" t="s">
        <v>139</v>
      </c>
      <c r="W75" s="17" t="s">
        <v>139</v>
      </c>
      <c r="X75" s="18" t="s">
        <v>139</v>
      </c>
      <c r="Y75" s="17" t="s">
        <v>139</v>
      </c>
      <c r="Z75" s="18" t="s">
        <v>139</v>
      </c>
    </row>
    <row r="76" spans="1:26" x14ac:dyDescent="0.25">
      <c r="A76" s="219"/>
      <c r="B76" s="219"/>
      <c r="C76" s="219"/>
      <c r="D76" s="219"/>
      <c r="E76" s="219"/>
      <c r="F76" s="219"/>
      <c r="G76" s="219"/>
      <c r="H76" s="219"/>
      <c r="I76" s="219"/>
      <c r="J76" s="219"/>
      <c r="K76" s="219"/>
      <c r="L76" s="220"/>
      <c r="M76" s="220"/>
      <c r="N76" s="220"/>
      <c r="O76" s="220"/>
      <c r="P76" s="220"/>
      <c r="Q76" s="220"/>
      <c r="R76" s="219"/>
      <c r="S76" s="216"/>
      <c r="T76" s="9" t="s">
        <v>2899</v>
      </c>
      <c r="U76" s="41" t="s">
        <v>2900</v>
      </c>
      <c r="V76" s="17" t="s">
        <v>139</v>
      </c>
      <c r="W76" s="17" t="s">
        <v>139</v>
      </c>
      <c r="X76" s="18" t="s">
        <v>139</v>
      </c>
      <c r="Y76" s="17" t="s">
        <v>139</v>
      </c>
      <c r="Z76" s="18" t="s">
        <v>139</v>
      </c>
    </row>
    <row r="77" spans="1:26" x14ac:dyDescent="0.25">
      <c r="A77" s="219"/>
      <c r="B77" s="219"/>
      <c r="C77" s="219"/>
      <c r="D77" s="219"/>
      <c r="E77" s="219"/>
      <c r="F77" s="219"/>
      <c r="G77" s="219"/>
      <c r="H77" s="219"/>
      <c r="I77" s="219"/>
      <c r="J77" s="219"/>
      <c r="K77" s="219"/>
      <c r="L77" s="220"/>
      <c r="M77" s="220"/>
      <c r="N77" s="220"/>
      <c r="O77" s="220"/>
      <c r="P77" s="220"/>
      <c r="Q77" s="220"/>
      <c r="R77" s="219"/>
      <c r="S77" s="216"/>
      <c r="T77" s="9" t="s">
        <v>2901</v>
      </c>
      <c r="U77" s="41" t="s">
        <v>2902</v>
      </c>
      <c r="V77" s="17" t="s">
        <v>139</v>
      </c>
      <c r="W77" s="17" t="s">
        <v>139</v>
      </c>
      <c r="X77" s="18" t="s">
        <v>139</v>
      </c>
      <c r="Y77" s="17" t="s">
        <v>139</v>
      </c>
      <c r="Z77" s="18" t="s">
        <v>139</v>
      </c>
    </row>
    <row r="78" spans="1:26" x14ac:dyDescent="0.25">
      <c r="A78" s="219"/>
      <c r="B78" s="219"/>
      <c r="C78" s="219"/>
      <c r="D78" s="219"/>
      <c r="E78" s="219"/>
      <c r="F78" s="219"/>
      <c r="G78" s="219"/>
      <c r="H78" s="219"/>
      <c r="I78" s="219"/>
      <c r="J78" s="219"/>
      <c r="K78" s="219"/>
      <c r="L78" s="220"/>
      <c r="M78" s="220"/>
      <c r="N78" s="220"/>
      <c r="O78" s="220"/>
      <c r="P78" s="220"/>
      <c r="Q78" s="220"/>
      <c r="R78" s="219"/>
      <c r="S78" s="216"/>
      <c r="T78" s="9" t="s">
        <v>2903</v>
      </c>
      <c r="U78" s="41" t="s">
        <v>2904</v>
      </c>
      <c r="V78" s="17" t="s">
        <v>139</v>
      </c>
      <c r="W78" s="17" t="s">
        <v>139</v>
      </c>
      <c r="X78" s="18" t="s">
        <v>139</v>
      </c>
      <c r="Y78" s="17" t="s">
        <v>139</v>
      </c>
      <c r="Z78" s="18" t="s">
        <v>139</v>
      </c>
    </row>
    <row r="79" spans="1:26" x14ac:dyDescent="0.25">
      <c r="A79" s="219"/>
      <c r="B79" s="219"/>
      <c r="C79" s="219"/>
      <c r="D79" s="219"/>
      <c r="E79" s="219"/>
      <c r="F79" s="219"/>
      <c r="G79" s="219"/>
      <c r="H79" s="219"/>
      <c r="I79" s="219"/>
      <c r="J79" s="219"/>
      <c r="K79" s="219"/>
      <c r="L79" s="220"/>
      <c r="M79" s="220"/>
      <c r="N79" s="220"/>
      <c r="O79" s="220"/>
      <c r="P79" s="220"/>
      <c r="Q79" s="220"/>
      <c r="R79" s="219"/>
      <c r="S79" s="216"/>
      <c r="T79" s="9" t="s">
        <v>2905</v>
      </c>
      <c r="U79" s="41" t="s">
        <v>2906</v>
      </c>
      <c r="V79" s="17" t="s">
        <v>139</v>
      </c>
      <c r="W79" s="17" t="s">
        <v>139</v>
      </c>
      <c r="X79" s="18" t="s">
        <v>139</v>
      </c>
      <c r="Y79" s="17" t="s">
        <v>139</v>
      </c>
      <c r="Z79" s="18" t="s">
        <v>139</v>
      </c>
    </row>
    <row r="80" spans="1:26" x14ac:dyDescent="0.25">
      <c r="A80" s="219"/>
      <c r="B80" s="219"/>
      <c r="C80" s="219"/>
      <c r="D80" s="219"/>
      <c r="E80" s="219"/>
      <c r="F80" s="219"/>
      <c r="G80" s="219"/>
      <c r="H80" s="219"/>
      <c r="I80" s="219"/>
      <c r="J80" s="219"/>
      <c r="K80" s="219"/>
      <c r="L80" s="220"/>
      <c r="M80" s="220"/>
      <c r="N80" s="220"/>
      <c r="O80" s="220"/>
      <c r="P80" s="220"/>
      <c r="Q80" s="220"/>
      <c r="R80" s="219"/>
      <c r="S80" s="216"/>
      <c r="T80" s="9" t="s">
        <v>2907</v>
      </c>
      <c r="U80" s="41" t="s">
        <v>2908</v>
      </c>
      <c r="V80" s="17" t="s">
        <v>139</v>
      </c>
      <c r="W80" s="17" t="s">
        <v>139</v>
      </c>
      <c r="X80" s="18" t="s">
        <v>139</v>
      </c>
      <c r="Y80" s="17" t="s">
        <v>139</v>
      </c>
      <c r="Z80" s="18" t="s">
        <v>139</v>
      </c>
    </row>
    <row r="81" spans="1:26" x14ac:dyDescent="0.25">
      <c r="A81" s="219"/>
      <c r="B81" s="219"/>
      <c r="C81" s="219"/>
      <c r="D81" s="219"/>
      <c r="E81" s="219"/>
      <c r="F81" s="219"/>
      <c r="G81" s="219"/>
      <c r="H81" s="219"/>
      <c r="I81" s="219"/>
      <c r="J81" s="219"/>
      <c r="K81" s="219"/>
      <c r="L81" s="220"/>
      <c r="M81" s="220"/>
      <c r="N81" s="220"/>
      <c r="O81" s="220"/>
      <c r="P81" s="220"/>
      <c r="Q81" s="220"/>
      <c r="R81" s="219"/>
      <c r="S81" s="216"/>
      <c r="T81" s="9" t="s">
        <v>2909</v>
      </c>
      <c r="U81" s="41" t="s">
        <v>2910</v>
      </c>
      <c r="V81" s="17" t="s">
        <v>139</v>
      </c>
      <c r="W81" s="17" t="s">
        <v>139</v>
      </c>
      <c r="X81" s="18" t="s">
        <v>139</v>
      </c>
      <c r="Y81" s="17" t="s">
        <v>139</v>
      </c>
      <c r="Z81" s="18" t="s">
        <v>139</v>
      </c>
    </row>
    <row r="82" spans="1:26" ht="28.5" x14ac:dyDescent="0.25">
      <c r="A82" s="219"/>
      <c r="B82" s="219"/>
      <c r="C82" s="219"/>
      <c r="D82" s="219"/>
      <c r="E82" s="219"/>
      <c r="F82" s="219"/>
      <c r="G82" s="219"/>
      <c r="H82" s="219"/>
      <c r="I82" s="219"/>
      <c r="J82" s="219"/>
      <c r="K82" s="219"/>
      <c r="L82" s="220"/>
      <c r="M82" s="220"/>
      <c r="N82" s="220"/>
      <c r="O82" s="220"/>
      <c r="P82" s="220"/>
      <c r="Q82" s="220"/>
      <c r="R82" s="219"/>
      <c r="S82" s="216"/>
      <c r="T82" s="9" t="s">
        <v>2911</v>
      </c>
      <c r="U82" s="41" t="s">
        <v>2912</v>
      </c>
      <c r="V82" s="17" t="s">
        <v>139</v>
      </c>
      <c r="W82" s="17" t="s">
        <v>139</v>
      </c>
      <c r="X82" s="18" t="s">
        <v>139</v>
      </c>
      <c r="Y82" s="17" t="s">
        <v>139</v>
      </c>
      <c r="Z82" s="18" t="s">
        <v>139</v>
      </c>
    </row>
    <row r="83" spans="1:26" x14ac:dyDescent="0.25">
      <c r="A83" s="219"/>
      <c r="B83" s="219"/>
      <c r="C83" s="219"/>
      <c r="D83" s="219"/>
      <c r="E83" s="219"/>
      <c r="F83" s="219"/>
      <c r="G83" s="219"/>
      <c r="H83" s="219"/>
      <c r="I83" s="219"/>
      <c r="J83" s="219"/>
      <c r="K83" s="219"/>
      <c r="L83" s="220"/>
      <c r="M83" s="220"/>
      <c r="N83" s="220"/>
      <c r="O83" s="220"/>
      <c r="P83" s="220"/>
      <c r="Q83" s="220"/>
      <c r="R83" s="219"/>
      <c r="S83" s="216"/>
      <c r="T83" s="9" t="s">
        <v>2913</v>
      </c>
      <c r="U83" s="41" t="s">
        <v>2914</v>
      </c>
      <c r="V83" s="17" t="s">
        <v>139</v>
      </c>
      <c r="W83" s="17" t="s">
        <v>139</v>
      </c>
      <c r="X83" s="18" t="s">
        <v>139</v>
      </c>
      <c r="Y83" s="17" t="s">
        <v>139</v>
      </c>
      <c r="Z83" s="18" t="s">
        <v>139</v>
      </c>
    </row>
    <row r="84" spans="1:26" x14ac:dyDescent="0.25">
      <c r="A84" s="219"/>
      <c r="B84" s="219"/>
      <c r="C84" s="219"/>
      <c r="D84" s="219"/>
      <c r="E84" s="219"/>
      <c r="F84" s="219"/>
      <c r="G84" s="219"/>
      <c r="H84" s="219"/>
      <c r="I84" s="219"/>
      <c r="J84" s="219"/>
      <c r="K84" s="219"/>
      <c r="L84" s="220"/>
      <c r="M84" s="220"/>
      <c r="N84" s="220"/>
      <c r="O84" s="220"/>
      <c r="P84" s="220"/>
      <c r="Q84" s="220"/>
      <c r="R84" s="219"/>
      <c r="S84" s="217"/>
      <c r="T84" s="9" t="s">
        <v>2915</v>
      </c>
      <c r="U84" s="41" t="s">
        <v>2916</v>
      </c>
      <c r="V84" s="17" t="s">
        <v>139</v>
      </c>
      <c r="W84" s="17" t="s">
        <v>139</v>
      </c>
      <c r="X84" s="18" t="s">
        <v>139</v>
      </c>
      <c r="Y84" s="17" t="s">
        <v>139</v>
      </c>
      <c r="Z84" s="18" t="s">
        <v>139</v>
      </c>
    </row>
    <row r="85" spans="1:26" x14ac:dyDescent="0.25">
      <c r="A85" s="243"/>
      <c r="B85" s="243"/>
      <c r="C85" s="243"/>
      <c r="D85" s="243"/>
      <c r="E85" s="243"/>
      <c r="F85" s="243"/>
      <c r="G85" s="243"/>
      <c r="H85" s="243"/>
      <c r="I85" s="243"/>
      <c r="J85" s="243"/>
      <c r="K85" s="243"/>
      <c r="L85" s="243"/>
      <c r="M85" s="243"/>
      <c r="N85" s="243"/>
      <c r="O85" s="243"/>
      <c r="P85" s="243"/>
      <c r="Q85" s="243"/>
      <c r="R85" s="243"/>
    </row>
    <row r="86" spans="1:26" x14ac:dyDescent="0.25">
      <c r="A86" s="243"/>
      <c r="B86" s="243"/>
      <c r="C86" s="243"/>
      <c r="D86" s="243"/>
      <c r="E86" s="243"/>
      <c r="F86" s="243"/>
      <c r="G86" s="243"/>
      <c r="H86" s="243"/>
      <c r="I86" s="243"/>
      <c r="J86" s="243"/>
      <c r="K86" s="243"/>
      <c r="L86" s="243"/>
      <c r="M86" s="243"/>
      <c r="N86" s="243"/>
      <c r="O86" s="243"/>
      <c r="P86" s="243"/>
      <c r="Q86" s="243"/>
      <c r="R86" s="243"/>
    </row>
  </sheetData>
  <mergeCells count="63">
    <mergeCell ref="B18:E18"/>
    <mergeCell ref="B19:E19"/>
    <mergeCell ref="B20:E20"/>
    <mergeCell ref="B21:E21"/>
    <mergeCell ref="O9:O12"/>
    <mergeCell ref="P9:P12"/>
    <mergeCell ref="Q9:Q12"/>
    <mergeCell ref="R9:R12"/>
    <mergeCell ref="B14:E14"/>
    <mergeCell ref="B15:E15"/>
    <mergeCell ref="G15:G17"/>
    <mergeCell ref="B16:E16"/>
    <mergeCell ref="B17:E17"/>
    <mergeCell ref="M9:M12"/>
    <mergeCell ref="N9:N12"/>
    <mergeCell ref="O5:O8"/>
    <mergeCell ref="P5:P8"/>
    <mergeCell ref="Q5:Q8"/>
    <mergeCell ref="R5:R8"/>
    <mergeCell ref="E9:E12"/>
    <mergeCell ref="F9:F12"/>
    <mergeCell ref="G9:G12"/>
    <mergeCell ref="I9:I12"/>
    <mergeCell ref="K9:K12"/>
    <mergeCell ref="L9:L12"/>
    <mergeCell ref="I5:I8"/>
    <mergeCell ref="J5:J12"/>
    <mergeCell ref="K5:K8"/>
    <mergeCell ref="L5:L8"/>
    <mergeCell ref="M5:M8"/>
    <mergeCell ref="N5:N8"/>
    <mergeCell ref="Y3:Y4"/>
    <mergeCell ref="Z3:Z4"/>
    <mergeCell ref="A5:A12"/>
    <mergeCell ref="B5:B12"/>
    <mergeCell ref="C5:C12"/>
    <mergeCell ref="D5:D12"/>
    <mergeCell ref="E5:E8"/>
    <mergeCell ref="F5:F8"/>
    <mergeCell ref="G5:G8"/>
    <mergeCell ref="H5:H12"/>
    <mergeCell ref="R3:R4"/>
    <mergeCell ref="T3:T4"/>
    <mergeCell ref="U3:U4"/>
    <mergeCell ref="V3:V4"/>
    <mergeCell ref="W3:W4"/>
    <mergeCell ref="X3:X4"/>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s>
  <hyperlinks>
    <hyperlink ref="A22" location="defPKIdisponibilidad!A1" display="Ir DefPKI"/>
    <hyperlink ref="G19" location="'CMO-Indi-2'!B27" display="Ver Justificación"/>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6"/>
  <sheetViews>
    <sheetView showGridLines="0" showRowColHeaders="0" zoomScale="75" zoomScaleNormal="75" workbookViewId="0">
      <pane xSplit="2" ySplit="4" topLeftCell="C5" activePane="bottomRight" state="frozen"/>
      <selection pane="topRight" activeCell="B1" sqref="B1:K1"/>
      <selection pane="bottomLeft" activeCell="B1" sqref="B1:K1"/>
      <selection pane="bottomRight" activeCell="H5" sqref="H5:H98"/>
    </sheetView>
  </sheetViews>
  <sheetFormatPr baseColWidth="10" defaultColWidth="11.42578125" defaultRowHeight="15" x14ac:dyDescent="0.25"/>
  <cols>
    <col min="1" max="1" width="20.7109375" style="43" customWidth="1"/>
    <col min="2" max="3" width="20.7109375" style="44" customWidth="1"/>
    <col min="4" max="4" width="22.7109375" style="44" bestFit="1" customWidth="1"/>
    <col min="5" max="11" width="20.7109375" style="44" customWidth="1"/>
    <col min="12" max="18" width="20.7109375" style="43" customWidth="1"/>
    <col min="19" max="19" width="3.28515625" style="43" customWidth="1"/>
    <col min="20" max="20" width="33.7109375" style="43" customWidth="1"/>
    <col min="21" max="21" width="25.42578125" style="43" customWidth="1"/>
    <col min="22" max="26" width="11.42578125" style="45"/>
    <col min="27" max="16384" width="11.42578125" style="47"/>
  </cols>
  <sheetData>
    <row r="1" spans="1:27" s="42" customFormat="1" ht="56.25" customHeight="1" x14ac:dyDescent="0.25">
      <c r="A1" s="297"/>
      <c r="B1" s="298"/>
      <c r="C1" s="299" t="s">
        <v>126</v>
      </c>
      <c r="D1" s="299"/>
      <c r="E1" s="299"/>
      <c r="F1" s="299"/>
      <c r="G1" s="299"/>
      <c r="H1" s="299"/>
      <c r="I1" s="299"/>
      <c r="J1" s="299"/>
      <c r="K1" s="299"/>
      <c r="L1" s="299"/>
      <c r="M1" s="299"/>
      <c r="N1" s="299"/>
      <c r="O1" s="299"/>
      <c r="P1" s="299"/>
      <c r="Q1" s="299"/>
      <c r="R1" s="299"/>
      <c r="S1" s="299"/>
      <c r="T1" s="299"/>
      <c r="U1" s="299"/>
      <c r="V1" s="299"/>
      <c r="W1" s="299"/>
      <c r="X1" s="299"/>
      <c r="Y1" s="299"/>
      <c r="Z1" s="299"/>
    </row>
    <row r="2" spans="1:27" ht="15.75" thickBot="1" x14ac:dyDescent="0.3">
      <c r="V2" s="43"/>
      <c r="AA2" s="46"/>
    </row>
    <row r="3" spans="1:27" s="1" customFormat="1" ht="35.1" customHeight="1" thickTop="1" x14ac:dyDescent="0.25">
      <c r="A3" s="292" t="s">
        <v>79</v>
      </c>
      <c r="B3" s="292" t="s">
        <v>80</v>
      </c>
      <c r="C3" s="292" t="s">
        <v>81</v>
      </c>
      <c r="D3" s="292" t="s">
        <v>82</v>
      </c>
      <c r="E3" s="292" t="s">
        <v>83</v>
      </c>
      <c r="F3" s="292" t="s">
        <v>84</v>
      </c>
      <c r="G3" s="292" t="s">
        <v>85</v>
      </c>
      <c r="H3" s="292" t="s">
        <v>86</v>
      </c>
      <c r="I3" s="292" t="s">
        <v>87</v>
      </c>
      <c r="J3" s="292" t="s">
        <v>88</v>
      </c>
      <c r="K3" s="292" t="s">
        <v>89</v>
      </c>
      <c r="L3" s="292" t="s">
        <v>90</v>
      </c>
      <c r="M3" s="292" t="s">
        <v>91</v>
      </c>
      <c r="N3" s="294" t="s">
        <v>92</v>
      </c>
      <c r="O3" s="295"/>
      <c r="P3" s="295"/>
      <c r="Q3" s="296"/>
      <c r="R3" s="292" t="s">
        <v>93</v>
      </c>
      <c r="S3" s="48"/>
      <c r="T3" s="292" t="s">
        <v>94</v>
      </c>
      <c r="U3" s="292" t="s">
        <v>1</v>
      </c>
      <c r="V3" s="292">
        <v>2021</v>
      </c>
      <c r="W3" s="292">
        <v>2022</v>
      </c>
      <c r="X3" s="292">
        <v>2023</v>
      </c>
      <c r="Y3" s="292">
        <v>2024</v>
      </c>
      <c r="Z3" s="292">
        <v>2025</v>
      </c>
    </row>
    <row r="4" spans="1:27" s="1" customFormat="1" ht="15" customHeight="1" x14ac:dyDescent="0.25">
      <c r="A4" s="293"/>
      <c r="B4" s="293"/>
      <c r="C4" s="293"/>
      <c r="D4" s="293"/>
      <c r="E4" s="293"/>
      <c r="F4" s="293"/>
      <c r="G4" s="293"/>
      <c r="H4" s="293"/>
      <c r="I4" s="293"/>
      <c r="J4" s="293"/>
      <c r="K4" s="293"/>
      <c r="L4" s="293"/>
      <c r="M4" s="293"/>
      <c r="N4" s="49" t="s">
        <v>95</v>
      </c>
      <c r="O4" s="50" t="s">
        <v>96</v>
      </c>
      <c r="P4" s="49" t="s">
        <v>97</v>
      </c>
      <c r="Q4" s="50" t="s">
        <v>98</v>
      </c>
      <c r="R4" s="293"/>
      <c r="S4" s="51"/>
      <c r="T4" s="293"/>
      <c r="U4" s="293"/>
      <c r="V4" s="293"/>
      <c r="W4" s="293"/>
      <c r="X4" s="293"/>
      <c r="Y4" s="293"/>
      <c r="Z4" s="293"/>
    </row>
    <row r="5" spans="1:27" ht="89.25" customHeight="1" x14ac:dyDescent="0.25">
      <c r="A5" s="284" t="s">
        <v>127</v>
      </c>
      <c r="B5" s="284" t="s">
        <v>128</v>
      </c>
      <c r="C5" s="272" t="s">
        <v>129</v>
      </c>
      <c r="D5" s="272" t="s">
        <v>130</v>
      </c>
      <c r="E5" s="272" t="s">
        <v>131</v>
      </c>
      <c r="F5" s="272" t="s">
        <v>132</v>
      </c>
      <c r="G5" s="272" t="s">
        <v>133</v>
      </c>
      <c r="H5" s="272" t="s">
        <v>134</v>
      </c>
      <c r="I5" s="272" t="s">
        <v>106</v>
      </c>
      <c r="J5" s="272" t="s">
        <v>107</v>
      </c>
      <c r="K5" s="272" t="s">
        <v>135</v>
      </c>
      <c r="L5" s="281">
        <v>1</v>
      </c>
      <c r="M5" s="281">
        <v>0.8</v>
      </c>
      <c r="N5" s="281">
        <v>0.15</v>
      </c>
      <c r="O5" s="281">
        <v>0.25</v>
      </c>
      <c r="P5" s="281">
        <v>0.35</v>
      </c>
      <c r="Q5" s="281">
        <v>0.25</v>
      </c>
      <c r="R5" s="290" t="s">
        <v>136</v>
      </c>
      <c r="S5" s="53"/>
      <c r="T5" s="54" t="s">
        <v>137</v>
      </c>
      <c r="U5" s="55" t="s">
        <v>138</v>
      </c>
      <c r="V5" s="56" t="s">
        <v>139</v>
      </c>
      <c r="W5" s="56" t="s">
        <v>139</v>
      </c>
      <c r="X5" s="56" t="s">
        <v>139</v>
      </c>
      <c r="Y5" s="56" t="s">
        <v>139</v>
      </c>
      <c r="Z5" s="56" t="s">
        <v>139</v>
      </c>
    </row>
    <row r="6" spans="1:27" ht="30" x14ac:dyDescent="0.25">
      <c r="A6" s="285"/>
      <c r="B6" s="285"/>
      <c r="C6" s="273"/>
      <c r="D6" s="273"/>
      <c r="E6" s="273"/>
      <c r="F6" s="273"/>
      <c r="G6" s="273"/>
      <c r="H6" s="273"/>
      <c r="I6" s="273"/>
      <c r="J6" s="273"/>
      <c r="K6" s="273"/>
      <c r="L6" s="282"/>
      <c r="M6" s="282"/>
      <c r="N6" s="282"/>
      <c r="O6" s="282"/>
      <c r="P6" s="282"/>
      <c r="Q6" s="282"/>
      <c r="R6" s="291"/>
      <c r="S6" s="57"/>
      <c r="T6" s="54" t="s">
        <v>140</v>
      </c>
      <c r="U6" s="55" t="s">
        <v>141</v>
      </c>
      <c r="V6" s="56" t="s">
        <v>139</v>
      </c>
      <c r="W6" s="56" t="s">
        <v>139</v>
      </c>
      <c r="X6" s="56" t="s">
        <v>139</v>
      </c>
      <c r="Y6" s="56" t="s">
        <v>139</v>
      </c>
      <c r="Z6" s="56" t="s">
        <v>139</v>
      </c>
    </row>
    <row r="7" spans="1:27" ht="105" x14ac:dyDescent="0.25">
      <c r="A7" s="285"/>
      <c r="B7" s="285"/>
      <c r="C7" s="273"/>
      <c r="D7" s="273"/>
      <c r="E7" s="273"/>
      <c r="F7" s="273"/>
      <c r="G7" s="273"/>
      <c r="H7" s="273"/>
      <c r="I7" s="273"/>
      <c r="J7" s="273"/>
      <c r="K7" s="273"/>
      <c r="L7" s="282"/>
      <c r="M7" s="282"/>
      <c r="N7" s="282"/>
      <c r="O7" s="282"/>
      <c r="P7" s="282"/>
      <c r="Q7" s="282"/>
      <c r="R7" s="291"/>
      <c r="S7" s="57"/>
      <c r="T7" s="54" t="s">
        <v>142</v>
      </c>
      <c r="U7" s="55" t="s">
        <v>143</v>
      </c>
      <c r="V7" s="56" t="s">
        <v>139</v>
      </c>
      <c r="W7" s="56" t="s">
        <v>139</v>
      </c>
      <c r="X7" s="56" t="s">
        <v>139</v>
      </c>
      <c r="Y7" s="56" t="s">
        <v>139</v>
      </c>
      <c r="Z7" s="56" t="s">
        <v>139</v>
      </c>
    </row>
    <row r="8" spans="1:27" ht="105" x14ac:dyDescent="0.25">
      <c r="A8" s="285"/>
      <c r="B8" s="285"/>
      <c r="C8" s="273"/>
      <c r="D8" s="273"/>
      <c r="E8" s="273"/>
      <c r="F8" s="273"/>
      <c r="G8" s="273"/>
      <c r="H8" s="273"/>
      <c r="I8" s="273"/>
      <c r="J8" s="273"/>
      <c r="K8" s="273"/>
      <c r="L8" s="282"/>
      <c r="M8" s="282"/>
      <c r="N8" s="282"/>
      <c r="O8" s="282"/>
      <c r="P8" s="282"/>
      <c r="Q8" s="282"/>
      <c r="R8" s="291"/>
      <c r="S8" s="57"/>
      <c r="T8" s="54" t="s">
        <v>144</v>
      </c>
      <c r="U8" s="55" t="s">
        <v>145</v>
      </c>
      <c r="V8" s="56" t="s">
        <v>139</v>
      </c>
      <c r="W8" s="56" t="s">
        <v>139</v>
      </c>
      <c r="X8" s="56" t="s">
        <v>139</v>
      </c>
      <c r="Y8" s="56" t="s">
        <v>139</v>
      </c>
      <c r="Z8" s="56" t="s">
        <v>139</v>
      </c>
    </row>
    <row r="9" spans="1:27" ht="63.75" customHeight="1" x14ac:dyDescent="0.25">
      <c r="A9" s="285"/>
      <c r="B9" s="285"/>
      <c r="C9" s="273"/>
      <c r="D9" s="273"/>
      <c r="E9" s="273"/>
      <c r="F9" s="273"/>
      <c r="G9" s="273"/>
      <c r="H9" s="273"/>
      <c r="I9" s="273"/>
      <c r="J9" s="273"/>
      <c r="K9" s="273"/>
      <c r="L9" s="282"/>
      <c r="M9" s="282"/>
      <c r="N9" s="282"/>
      <c r="O9" s="282"/>
      <c r="P9" s="282"/>
      <c r="Q9" s="282"/>
      <c r="R9" s="291"/>
      <c r="S9" s="57"/>
      <c r="T9" s="54" t="s">
        <v>146</v>
      </c>
      <c r="U9" s="55" t="s">
        <v>147</v>
      </c>
      <c r="V9" s="56" t="s">
        <v>139</v>
      </c>
      <c r="W9" s="56" t="s">
        <v>139</v>
      </c>
      <c r="X9" s="56" t="s">
        <v>139</v>
      </c>
      <c r="Y9" s="56" t="s">
        <v>139</v>
      </c>
      <c r="Z9" s="56" t="s">
        <v>139</v>
      </c>
    </row>
    <row r="10" spans="1:27" ht="63.75" customHeight="1" x14ac:dyDescent="0.25">
      <c r="A10" s="285"/>
      <c r="B10" s="285"/>
      <c r="C10" s="273"/>
      <c r="D10" s="273"/>
      <c r="E10" s="273"/>
      <c r="F10" s="273"/>
      <c r="G10" s="273"/>
      <c r="H10" s="273"/>
      <c r="I10" s="273"/>
      <c r="J10" s="273"/>
      <c r="K10" s="273"/>
      <c r="L10" s="282"/>
      <c r="M10" s="282"/>
      <c r="N10" s="282"/>
      <c r="O10" s="282"/>
      <c r="P10" s="282"/>
      <c r="Q10" s="282"/>
      <c r="R10" s="291"/>
      <c r="S10" s="57"/>
      <c r="T10" s="54" t="s">
        <v>148</v>
      </c>
      <c r="U10" s="55" t="s">
        <v>149</v>
      </c>
      <c r="V10" s="56" t="s">
        <v>139</v>
      </c>
      <c r="W10" s="56" t="s">
        <v>139</v>
      </c>
      <c r="X10" s="56" t="s">
        <v>139</v>
      </c>
      <c r="Y10" s="56" t="s">
        <v>139</v>
      </c>
      <c r="Z10" s="56" t="s">
        <v>139</v>
      </c>
    </row>
    <row r="11" spans="1:27" ht="45" x14ac:dyDescent="0.25">
      <c r="A11" s="285"/>
      <c r="B11" s="285"/>
      <c r="C11" s="273"/>
      <c r="D11" s="273"/>
      <c r="E11" s="273"/>
      <c r="F11" s="273"/>
      <c r="G11" s="273"/>
      <c r="H11" s="273"/>
      <c r="I11" s="273"/>
      <c r="J11" s="273"/>
      <c r="K11" s="273"/>
      <c r="L11" s="282"/>
      <c r="M11" s="282"/>
      <c r="N11" s="282"/>
      <c r="O11" s="282"/>
      <c r="P11" s="282"/>
      <c r="Q11" s="282"/>
      <c r="R11" s="291"/>
      <c r="S11" s="57"/>
      <c r="T11" s="54" t="s">
        <v>150</v>
      </c>
      <c r="U11" s="55" t="s">
        <v>151</v>
      </c>
      <c r="V11" s="56" t="s">
        <v>139</v>
      </c>
      <c r="W11" s="56" t="s">
        <v>139</v>
      </c>
      <c r="X11" s="56" t="s">
        <v>139</v>
      </c>
      <c r="Y11" s="56" t="s">
        <v>139</v>
      </c>
      <c r="Z11" s="56" t="s">
        <v>139</v>
      </c>
    </row>
    <row r="12" spans="1:27" ht="30" x14ac:dyDescent="0.25">
      <c r="A12" s="285"/>
      <c r="B12" s="285"/>
      <c r="C12" s="273"/>
      <c r="D12" s="273"/>
      <c r="E12" s="273"/>
      <c r="F12" s="273"/>
      <c r="G12" s="273"/>
      <c r="H12" s="273"/>
      <c r="I12" s="273"/>
      <c r="J12" s="273"/>
      <c r="K12" s="273"/>
      <c r="L12" s="282"/>
      <c r="M12" s="282"/>
      <c r="N12" s="282"/>
      <c r="O12" s="282"/>
      <c r="P12" s="282"/>
      <c r="Q12" s="282"/>
      <c r="R12" s="291"/>
      <c r="S12" s="57"/>
      <c r="T12" s="54" t="s">
        <v>152</v>
      </c>
      <c r="U12" s="55" t="s">
        <v>153</v>
      </c>
      <c r="V12" s="56" t="s">
        <v>139</v>
      </c>
      <c r="W12" s="56" t="s">
        <v>139</v>
      </c>
      <c r="X12" s="56" t="s">
        <v>139</v>
      </c>
      <c r="Y12" s="56" t="s">
        <v>139</v>
      </c>
      <c r="Z12" s="56" t="s">
        <v>139</v>
      </c>
    </row>
    <row r="13" spans="1:27" ht="45" x14ac:dyDescent="0.25">
      <c r="A13" s="285"/>
      <c r="B13" s="285"/>
      <c r="C13" s="273"/>
      <c r="D13" s="273"/>
      <c r="E13" s="273"/>
      <c r="F13" s="273"/>
      <c r="G13" s="273"/>
      <c r="H13" s="273"/>
      <c r="I13" s="273"/>
      <c r="J13" s="273"/>
      <c r="K13" s="273"/>
      <c r="L13" s="282"/>
      <c r="M13" s="282"/>
      <c r="N13" s="282"/>
      <c r="O13" s="282"/>
      <c r="P13" s="282"/>
      <c r="Q13" s="282"/>
      <c r="R13" s="291"/>
      <c r="S13" s="57"/>
      <c r="T13" s="54" t="s">
        <v>154</v>
      </c>
      <c r="U13" s="55" t="s">
        <v>155</v>
      </c>
      <c r="V13" s="56" t="s">
        <v>139</v>
      </c>
      <c r="W13" s="56" t="s">
        <v>139</v>
      </c>
      <c r="X13" s="56" t="s">
        <v>139</v>
      </c>
      <c r="Y13" s="56" t="s">
        <v>139</v>
      </c>
      <c r="Z13" s="56" t="s">
        <v>139</v>
      </c>
    </row>
    <row r="14" spans="1:27" ht="30" x14ac:dyDescent="0.25">
      <c r="A14" s="285"/>
      <c r="B14" s="285"/>
      <c r="C14" s="273"/>
      <c r="D14" s="273"/>
      <c r="E14" s="273"/>
      <c r="F14" s="273"/>
      <c r="G14" s="273"/>
      <c r="H14" s="273"/>
      <c r="I14" s="273"/>
      <c r="J14" s="273"/>
      <c r="K14" s="273"/>
      <c r="L14" s="282"/>
      <c r="M14" s="282"/>
      <c r="N14" s="282"/>
      <c r="O14" s="282"/>
      <c r="P14" s="282"/>
      <c r="Q14" s="282"/>
      <c r="R14" s="291"/>
      <c r="S14" s="57"/>
      <c r="T14" s="54" t="s">
        <v>156</v>
      </c>
      <c r="U14" s="55" t="s">
        <v>157</v>
      </c>
      <c r="V14" s="56" t="s">
        <v>139</v>
      </c>
      <c r="W14" s="56" t="s">
        <v>139</v>
      </c>
      <c r="X14" s="56" t="s">
        <v>139</v>
      </c>
      <c r="Y14" s="56" t="s">
        <v>139</v>
      </c>
      <c r="Z14" s="56" t="s">
        <v>139</v>
      </c>
    </row>
    <row r="15" spans="1:27" ht="30" x14ac:dyDescent="0.25">
      <c r="A15" s="285"/>
      <c r="B15" s="285"/>
      <c r="C15" s="273"/>
      <c r="D15" s="273"/>
      <c r="E15" s="273"/>
      <c r="F15" s="273"/>
      <c r="G15" s="273"/>
      <c r="H15" s="273"/>
      <c r="I15" s="273"/>
      <c r="J15" s="273"/>
      <c r="K15" s="273"/>
      <c r="L15" s="282"/>
      <c r="M15" s="282"/>
      <c r="N15" s="282"/>
      <c r="O15" s="282"/>
      <c r="P15" s="282"/>
      <c r="Q15" s="282"/>
      <c r="R15" s="291"/>
      <c r="S15" s="57"/>
      <c r="T15" s="54" t="s">
        <v>158</v>
      </c>
      <c r="U15" s="55" t="s">
        <v>159</v>
      </c>
      <c r="V15" s="56" t="s">
        <v>139</v>
      </c>
      <c r="W15" s="56" t="s">
        <v>139</v>
      </c>
      <c r="X15" s="56" t="s">
        <v>139</v>
      </c>
      <c r="Y15" s="56" t="s">
        <v>139</v>
      </c>
      <c r="Z15" s="56" t="s">
        <v>139</v>
      </c>
    </row>
    <row r="16" spans="1:27" ht="120" x14ac:dyDescent="0.25">
      <c r="A16" s="285"/>
      <c r="B16" s="285"/>
      <c r="C16" s="273"/>
      <c r="D16" s="273"/>
      <c r="E16" s="273"/>
      <c r="F16" s="273"/>
      <c r="G16" s="273"/>
      <c r="H16" s="273"/>
      <c r="I16" s="273"/>
      <c r="J16" s="273"/>
      <c r="K16" s="273"/>
      <c r="L16" s="282"/>
      <c r="M16" s="282"/>
      <c r="N16" s="282"/>
      <c r="O16" s="282"/>
      <c r="P16" s="282"/>
      <c r="Q16" s="282"/>
      <c r="R16" s="291"/>
      <c r="S16" s="57"/>
      <c r="T16" s="54" t="s">
        <v>160</v>
      </c>
      <c r="U16" s="55" t="s">
        <v>161</v>
      </c>
      <c r="V16" s="56" t="s">
        <v>139</v>
      </c>
      <c r="W16" s="56" t="s">
        <v>139</v>
      </c>
      <c r="X16" s="56" t="s">
        <v>139</v>
      </c>
      <c r="Y16" s="56" t="s">
        <v>139</v>
      </c>
      <c r="Z16" s="56" t="s">
        <v>139</v>
      </c>
    </row>
    <row r="17" spans="1:26" ht="30" x14ac:dyDescent="0.25">
      <c r="A17" s="285"/>
      <c r="B17" s="285"/>
      <c r="C17" s="273"/>
      <c r="D17" s="273"/>
      <c r="E17" s="273"/>
      <c r="F17" s="273"/>
      <c r="G17" s="273"/>
      <c r="H17" s="273"/>
      <c r="I17" s="273"/>
      <c r="J17" s="273"/>
      <c r="K17" s="273"/>
      <c r="L17" s="282"/>
      <c r="M17" s="282"/>
      <c r="N17" s="282"/>
      <c r="O17" s="282"/>
      <c r="P17" s="282"/>
      <c r="Q17" s="282"/>
      <c r="R17" s="291"/>
      <c r="S17" s="57"/>
      <c r="T17" s="54" t="s">
        <v>162</v>
      </c>
      <c r="U17" s="55" t="s">
        <v>163</v>
      </c>
      <c r="V17" s="56" t="s">
        <v>139</v>
      </c>
      <c r="W17" s="56" t="s">
        <v>139</v>
      </c>
      <c r="X17" s="56" t="s">
        <v>139</v>
      </c>
      <c r="Y17" s="56" t="s">
        <v>139</v>
      </c>
      <c r="Z17" s="56" t="s">
        <v>139</v>
      </c>
    </row>
    <row r="18" spans="1:26" ht="30" x14ac:dyDescent="0.25">
      <c r="A18" s="285"/>
      <c r="B18" s="285"/>
      <c r="C18" s="273"/>
      <c r="D18" s="273"/>
      <c r="E18" s="273"/>
      <c r="F18" s="273"/>
      <c r="G18" s="273"/>
      <c r="H18" s="273"/>
      <c r="I18" s="273"/>
      <c r="J18" s="273"/>
      <c r="K18" s="273"/>
      <c r="L18" s="282"/>
      <c r="M18" s="282"/>
      <c r="N18" s="282"/>
      <c r="O18" s="282"/>
      <c r="P18" s="282"/>
      <c r="Q18" s="282"/>
      <c r="R18" s="291"/>
      <c r="S18" s="57"/>
      <c r="T18" s="54" t="s">
        <v>164</v>
      </c>
      <c r="U18" s="55" t="s">
        <v>165</v>
      </c>
      <c r="V18" s="56" t="s">
        <v>139</v>
      </c>
      <c r="W18" s="56" t="s">
        <v>139</v>
      </c>
      <c r="X18" s="56" t="s">
        <v>139</v>
      </c>
      <c r="Y18" s="56" t="s">
        <v>139</v>
      </c>
      <c r="Z18" s="56" t="s">
        <v>139</v>
      </c>
    </row>
    <row r="19" spans="1:26" ht="60" x14ac:dyDescent="0.25">
      <c r="A19" s="285"/>
      <c r="B19" s="285"/>
      <c r="C19" s="273"/>
      <c r="D19" s="273"/>
      <c r="E19" s="273"/>
      <c r="F19" s="273"/>
      <c r="G19" s="273"/>
      <c r="H19" s="273"/>
      <c r="I19" s="273"/>
      <c r="J19" s="273"/>
      <c r="K19" s="273"/>
      <c r="L19" s="282"/>
      <c r="M19" s="282"/>
      <c r="N19" s="282"/>
      <c r="O19" s="282"/>
      <c r="P19" s="282"/>
      <c r="Q19" s="282"/>
      <c r="R19" s="291"/>
      <c r="S19" s="57"/>
      <c r="T19" s="54" t="s">
        <v>166</v>
      </c>
      <c r="U19" s="55" t="s">
        <v>167</v>
      </c>
      <c r="V19" s="56" t="s">
        <v>139</v>
      </c>
      <c r="W19" s="56" t="s">
        <v>139</v>
      </c>
      <c r="X19" s="56" t="s">
        <v>139</v>
      </c>
      <c r="Y19" s="56" t="s">
        <v>139</v>
      </c>
      <c r="Z19" s="56" t="s">
        <v>139</v>
      </c>
    </row>
    <row r="20" spans="1:26" ht="30" x14ac:dyDescent="0.25">
      <c r="A20" s="285"/>
      <c r="B20" s="285"/>
      <c r="C20" s="273"/>
      <c r="D20" s="273"/>
      <c r="E20" s="273"/>
      <c r="F20" s="273"/>
      <c r="G20" s="273"/>
      <c r="H20" s="273"/>
      <c r="I20" s="273"/>
      <c r="J20" s="273"/>
      <c r="K20" s="273"/>
      <c r="L20" s="282"/>
      <c r="M20" s="282"/>
      <c r="N20" s="282"/>
      <c r="O20" s="282"/>
      <c r="P20" s="282"/>
      <c r="Q20" s="282"/>
      <c r="R20" s="291"/>
      <c r="S20" s="57"/>
      <c r="T20" s="54" t="s">
        <v>168</v>
      </c>
      <c r="U20" s="55" t="s">
        <v>169</v>
      </c>
      <c r="V20" s="56" t="s">
        <v>139</v>
      </c>
      <c r="W20" s="56" t="s">
        <v>139</v>
      </c>
      <c r="X20" s="56" t="s">
        <v>139</v>
      </c>
      <c r="Y20" s="56" t="s">
        <v>139</v>
      </c>
      <c r="Z20" s="56" t="s">
        <v>139</v>
      </c>
    </row>
    <row r="21" spans="1:26" ht="30" x14ac:dyDescent="0.25">
      <c r="A21" s="285"/>
      <c r="B21" s="285"/>
      <c r="C21" s="273"/>
      <c r="D21" s="273"/>
      <c r="E21" s="273"/>
      <c r="F21" s="273"/>
      <c r="G21" s="273"/>
      <c r="H21" s="273"/>
      <c r="I21" s="273"/>
      <c r="J21" s="273"/>
      <c r="K21" s="273"/>
      <c r="L21" s="282"/>
      <c r="M21" s="282"/>
      <c r="N21" s="282"/>
      <c r="O21" s="282"/>
      <c r="P21" s="282"/>
      <c r="Q21" s="282"/>
      <c r="R21" s="291"/>
      <c r="S21" s="57"/>
      <c r="T21" s="54" t="s">
        <v>170</v>
      </c>
      <c r="U21" s="55" t="s">
        <v>171</v>
      </c>
      <c r="V21" s="56" t="s">
        <v>139</v>
      </c>
      <c r="W21" s="56" t="s">
        <v>139</v>
      </c>
      <c r="X21" s="56" t="s">
        <v>139</v>
      </c>
      <c r="Y21" s="56" t="s">
        <v>139</v>
      </c>
      <c r="Z21" s="56" t="s">
        <v>139</v>
      </c>
    </row>
    <row r="22" spans="1:26" ht="30" x14ac:dyDescent="0.25">
      <c r="A22" s="285"/>
      <c r="B22" s="285"/>
      <c r="C22" s="273"/>
      <c r="D22" s="273"/>
      <c r="E22" s="273"/>
      <c r="F22" s="273"/>
      <c r="G22" s="273"/>
      <c r="H22" s="273"/>
      <c r="I22" s="273"/>
      <c r="J22" s="273"/>
      <c r="K22" s="273"/>
      <c r="L22" s="282"/>
      <c r="M22" s="282"/>
      <c r="N22" s="282"/>
      <c r="O22" s="282"/>
      <c r="P22" s="282"/>
      <c r="Q22" s="282"/>
      <c r="R22" s="291"/>
      <c r="S22" s="57"/>
      <c r="T22" s="54" t="s">
        <v>172</v>
      </c>
      <c r="U22" s="55" t="s">
        <v>173</v>
      </c>
      <c r="V22" s="56" t="s">
        <v>139</v>
      </c>
      <c r="W22" s="56" t="s">
        <v>139</v>
      </c>
      <c r="X22" s="56" t="s">
        <v>139</v>
      </c>
      <c r="Y22" s="56" t="s">
        <v>139</v>
      </c>
      <c r="Z22" s="56" t="s">
        <v>139</v>
      </c>
    </row>
    <row r="23" spans="1:26" ht="30" x14ac:dyDescent="0.25">
      <c r="A23" s="285"/>
      <c r="B23" s="285"/>
      <c r="C23" s="273"/>
      <c r="D23" s="273"/>
      <c r="E23" s="273"/>
      <c r="F23" s="273"/>
      <c r="G23" s="273"/>
      <c r="H23" s="273"/>
      <c r="I23" s="273"/>
      <c r="J23" s="273"/>
      <c r="K23" s="273"/>
      <c r="L23" s="282"/>
      <c r="M23" s="282"/>
      <c r="N23" s="282"/>
      <c r="O23" s="282"/>
      <c r="P23" s="282"/>
      <c r="Q23" s="282"/>
      <c r="R23" s="291"/>
      <c r="S23" s="57"/>
      <c r="T23" s="54" t="s">
        <v>174</v>
      </c>
      <c r="U23" s="55" t="s">
        <v>175</v>
      </c>
      <c r="V23" s="56" t="s">
        <v>139</v>
      </c>
      <c r="W23" s="56" t="s">
        <v>139</v>
      </c>
      <c r="X23" s="56" t="s">
        <v>139</v>
      </c>
      <c r="Y23" s="56" t="s">
        <v>139</v>
      </c>
      <c r="Z23" s="56" t="s">
        <v>139</v>
      </c>
    </row>
    <row r="24" spans="1:26" ht="30" x14ac:dyDescent="0.25">
      <c r="A24" s="285"/>
      <c r="B24" s="285"/>
      <c r="C24" s="273"/>
      <c r="D24" s="273"/>
      <c r="E24" s="273"/>
      <c r="F24" s="273"/>
      <c r="G24" s="273"/>
      <c r="H24" s="273"/>
      <c r="I24" s="273"/>
      <c r="J24" s="273"/>
      <c r="K24" s="273"/>
      <c r="L24" s="282"/>
      <c r="M24" s="282"/>
      <c r="N24" s="282"/>
      <c r="O24" s="282"/>
      <c r="P24" s="282"/>
      <c r="Q24" s="282"/>
      <c r="R24" s="291"/>
      <c r="S24" s="57"/>
      <c r="T24" s="54" t="s">
        <v>176</v>
      </c>
      <c r="U24" s="55" t="s">
        <v>177</v>
      </c>
      <c r="V24" s="56" t="s">
        <v>139</v>
      </c>
      <c r="W24" s="56" t="s">
        <v>139</v>
      </c>
      <c r="X24" s="56" t="s">
        <v>139</v>
      </c>
      <c r="Y24" s="56" t="s">
        <v>139</v>
      </c>
      <c r="Z24" s="56" t="s">
        <v>139</v>
      </c>
    </row>
    <row r="25" spans="1:26" ht="45" x14ac:dyDescent="0.25">
      <c r="A25" s="285"/>
      <c r="B25" s="285"/>
      <c r="C25" s="273"/>
      <c r="D25" s="273"/>
      <c r="E25" s="273"/>
      <c r="F25" s="273"/>
      <c r="G25" s="273"/>
      <c r="H25" s="273"/>
      <c r="I25" s="273"/>
      <c r="J25" s="273"/>
      <c r="K25" s="273"/>
      <c r="L25" s="282"/>
      <c r="M25" s="282"/>
      <c r="N25" s="282"/>
      <c r="O25" s="282"/>
      <c r="P25" s="282"/>
      <c r="Q25" s="282"/>
      <c r="R25" s="291"/>
      <c r="S25" s="57"/>
      <c r="T25" s="54" t="s">
        <v>178</v>
      </c>
      <c r="U25" s="55" t="s">
        <v>179</v>
      </c>
      <c r="V25" s="56" t="s">
        <v>139</v>
      </c>
      <c r="W25" s="56" t="s">
        <v>139</v>
      </c>
      <c r="X25" s="56" t="s">
        <v>139</v>
      </c>
      <c r="Y25" s="56" t="s">
        <v>139</v>
      </c>
      <c r="Z25" s="56" t="s">
        <v>139</v>
      </c>
    </row>
    <row r="26" spans="1:26" ht="30" x14ac:dyDescent="0.25">
      <c r="A26" s="285"/>
      <c r="B26" s="285"/>
      <c r="C26" s="273"/>
      <c r="D26" s="273"/>
      <c r="E26" s="273"/>
      <c r="F26" s="273"/>
      <c r="G26" s="273"/>
      <c r="H26" s="273"/>
      <c r="I26" s="273"/>
      <c r="J26" s="273"/>
      <c r="K26" s="273"/>
      <c r="L26" s="282"/>
      <c r="M26" s="282"/>
      <c r="N26" s="282"/>
      <c r="O26" s="282"/>
      <c r="P26" s="282"/>
      <c r="Q26" s="282"/>
      <c r="R26" s="291"/>
      <c r="S26" s="57"/>
      <c r="T26" s="54" t="s">
        <v>180</v>
      </c>
      <c r="U26" s="55" t="s">
        <v>181</v>
      </c>
      <c r="V26" s="56" t="s">
        <v>139</v>
      </c>
      <c r="W26" s="56" t="s">
        <v>139</v>
      </c>
      <c r="X26" s="56" t="s">
        <v>139</v>
      </c>
      <c r="Y26" s="56" t="s">
        <v>139</v>
      </c>
      <c r="Z26" s="56" t="s">
        <v>139</v>
      </c>
    </row>
    <row r="27" spans="1:26" ht="30" x14ac:dyDescent="0.25">
      <c r="A27" s="285"/>
      <c r="B27" s="285"/>
      <c r="C27" s="273"/>
      <c r="D27" s="273"/>
      <c r="E27" s="273"/>
      <c r="F27" s="273"/>
      <c r="G27" s="273"/>
      <c r="H27" s="273"/>
      <c r="I27" s="273"/>
      <c r="J27" s="273"/>
      <c r="K27" s="273"/>
      <c r="L27" s="282"/>
      <c r="M27" s="282"/>
      <c r="N27" s="282"/>
      <c r="O27" s="282"/>
      <c r="P27" s="282"/>
      <c r="Q27" s="282"/>
      <c r="R27" s="291"/>
      <c r="S27" s="57"/>
      <c r="T27" s="54" t="s">
        <v>182</v>
      </c>
      <c r="U27" s="55" t="s">
        <v>183</v>
      </c>
      <c r="V27" s="56" t="s">
        <v>139</v>
      </c>
      <c r="W27" s="56" t="s">
        <v>139</v>
      </c>
      <c r="X27" s="56" t="s">
        <v>139</v>
      </c>
      <c r="Y27" s="56" t="s">
        <v>139</v>
      </c>
      <c r="Z27" s="56" t="s">
        <v>139</v>
      </c>
    </row>
    <row r="28" spans="1:26" ht="30" x14ac:dyDescent="0.25">
      <c r="A28" s="285"/>
      <c r="B28" s="285"/>
      <c r="C28" s="273"/>
      <c r="D28" s="273"/>
      <c r="E28" s="273"/>
      <c r="F28" s="273"/>
      <c r="G28" s="273"/>
      <c r="H28" s="273"/>
      <c r="I28" s="273"/>
      <c r="J28" s="273"/>
      <c r="K28" s="273"/>
      <c r="L28" s="282"/>
      <c r="M28" s="282"/>
      <c r="N28" s="282"/>
      <c r="O28" s="282"/>
      <c r="P28" s="282"/>
      <c r="Q28" s="282"/>
      <c r="R28" s="291"/>
      <c r="S28" s="57"/>
      <c r="T28" s="54" t="s">
        <v>184</v>
      </c>
      <c r="U28" s="55" t="s">
        <v>185</v>
      </c>
      <c r="V28" s="56" t="s">
        <v>139</v>
      </c>
      <c r="W28" s="56" t="s">
        <v>139</v>
      </c>
      <c r="X28" s="56" t="s">
        <v>139</v>
      </c>
      <c r="Y28" s="56" t="s">
        <v>139</v>
      </c>
      <c r="Z28" s="56" t="s">
        <v>139</v>
      </c>
    </row>
    <row r="29" spans="1:26" ht="30" x14ac:dyDescent="0.25">
      <c r="A29" s="285"/>
      <c r="B29" s="285"/>
      <c r="C29" s="273"/>
      <c r="D29" s="273"/>
      <c r="E29" s="273"/>
      <c r="F29" s="273"/>
      <c r="G29" s="273"/>
      <c r="H29" s="273"/>
      <c r="I29" s="273"/>
      <c r="J29" s="273"/>
      <c r="K29" s="273"/>
      <c r="L29" s="282"/>
      <c r="M29" s="282"/>
      <c r="N29" s="282"/>
      <c r="O29" s="282"/>
      <c r="P29" s="282"/>
      <c r="Q29" s="282"/>
      <c r="R29" s="291"/>
      <c r="S29" s="57"/>
      <c r="T29" s="54" t="s">
        <v>186</v>
      </c>
      <c r="U29" s="55" t="s">
        <v>187</v>
      </c>
      <c r="V29" s="56" t="s">
        <v>139</v>
      </c>
      <c r="W29" s="56" t="s">
        <v>139</v>
      </c>
      <c r="X29" s="56" t="s">
        <v>139</v>
      </c>
      <c r="Y29" s="56" t="s">
        <v>139</v>
      </c>
      <c r="Z29" s="56" t="s">
        <v>139</v>
      </c>
    </row>
    <row r="30" spans="1:26" ht="90" x14ac:dyDescent="0.25">
      <c r="A30" s="285"/>
      <c r="B30" s="285"/>
      <c r="C30" s="273"/>
      <c r="D30" s="273"/>
      <c r="E30" s="273"/>
      <c r="F30" s="273"/>
      <c r="G30" s="273"/>
      <c r="H30" s="273"/>
      <c r="I30" s="273"/>
      <c r="J30" s="273"/>
      <c r="K30" s="273"/>
      <c r="L30" s="282"/>
      <c r="M30" s="282"/>
      <c r="N30" s="282"/>
      <c r="O30" s="282"/>
      <c r="P30" s="282"/>
      <c r="Q30" s="282"/>
      <c r="R30" s="291"/>
      <c r="S30" s="57"/>
      <c r="T30" s="54" t="s">
        <v>188</v>
      </c>
      <c r="U30" s="55" t="s">
        <v>189</v>
      </c>
      <c r="V30" s="56" t="s">
        <v>139</v>
      </c>
      <c r="W30" s="56" t="s">
        <v>139</v>
      </c>
      <c r="X30" s="56" t="s">
        <v>139</v>
      </c>
      <c r="Y30" s="56" t="s">
        <v>139</v>
      </c>
      <c r="Z30" s="56" t="s">
        <v>139</v>
      </c>
    </row>
    <row r="31" spans="1:26" ht="30" x14ac:dyDescent="0.25">
      <c r="A31" s="285"/>
      <c r="B31" s="285"/>
      <c r="C31" s="273"/>
      <c r="D31" s="273"/>
      <c r="E31" s="273"/>
      <c r="F31" s="273"/>
      <c r="G31" s="273"/>
      <c r="H31" s="273"/>
      <c r="I31" s="273"/>
      <c r="J31" s="273"/>
      <c r="K31" s="273"/>
      <c r="L31" s="282"/>
      <c r="M31" s="282"/>
      <c r="N31" s="282"/>
      <c r="O31" s="282"/>
      <c r="P31" s="282"/>
      <c r="Q31" s="282"/>
      <c r="R31" s="291"/>
      <c r="S31" s="57"/>
      <c r="T31" s="54" t="s">
        <v>190</v>
      </c>
      <c r="U31" s="55" t="s">
        <v>191</v>
      </c>
      <c r="V31" s="56" t="s">
        <v>139</v>
      </c>
      <c r="W31" s="56" t="s">
        <v>139</v>
      </c>
      <c r="X31" s="56" t="s">
        <v>139</v>
      </c>
      <c r="Y31" s="56" t="s">
        <v>139</v>
      </c>
      <c r="Z31" s="56" t="s">
        <v>139</v>
      </c>
    </row>
    <row r="32" spans="1:26" ht="30" x14ac:dyDescent="0.25">
      <c r="A32" s="285"/>
      <c r="B32" s="285"/>
      <c r="C32" s="273"/>
      <c r="D32" s="273"/>
      <c r="E32" s="273"/>
      <c r="F32" s="273"/>
      <c r="G32" s="273"/>
      <c r="H32" s="273"/>
      <c r="I32" s="273"/>
      <c r="J32" s="273"/>
      <c r="K32" s="273"/>
      <c r="L32" s="282"/>
      <c r="M32" s="282"/>
      <c r="N32" s="282"/>
      <c r="O32" s="282"/>
      <c r="P32" s="282"/>
      <c r="Q32" s="282"/>
      <c r="R32" s="291"/>
      <c r="S32" s="57"/>
      <c r="T32" s="54" t="s">
        <v>192</v>
      </c>
      <c r="U32" s="55" t="s">
        <v>193</v>
      </c>
      <c r="V32" s="56" t="s">
        <v>139</v>
      </c>
      <c r="W32" s="56" t="s">
        <v>139</v>
      </c>
      <c r="X32" s="56" t="s">
        <v>139</v>
      </c>
      <c r="Y32" s="56" t="s">
        <v>139</v>
      </c>
      <c r="Z32" s="56" t="s">
        <v>139</v>
      </c>
    </row>
    <row r="33" spans="1:26" ht="30" x14ac:dyDescent="0.25">
      <c r="A33" s="285"/>
      <c r="B33" s="285"/>
      <c r="C33" s="273"/>
      <c r="D33" s="273"/>
      <c r="E33" s="273"/>
      <c r="F33" s="273"/>
      <c r="G33" s="273"/>
      <c r="H33" s="273"/>
      <c r="I33" s="273"/>
      <c r="J33" s="273"/>
      <c r="K33" s="273"/>
      <c r="L33" s="282"/>
      <c r="M33" s="282"/>
      <c r="N33" s="282"/>
      <c r="O33" s="282"/>
      <c r="P33" s="282"/>
      <c r="Q33" s="282"/>
      <c r="R33" s="291"/>
      <c r="S33" s="57"/>
      <c r="T33" s="54" t="s">
        <v>194</v>
      </c>
      <c r="U33" s="55" t="s">
        <v>195</v>
      </c>
      <c r="V33" s="56" t="s">
        <v>139</v>
      </c>
      <c r="W33" s="56" t="s">
        <v>139</v>
      </c>
      <c r="X33" s="56" t="s">
        <v>139</v>
      </c>
      <c r="Y33" s="56" t="s">
        <v>139</v>
      </c>
      <c r="Z33" s="56" t="s">
        <v>139</v>
      </c>
    </row>
    <row r="34" spans="1:26" ht="30" x14ac:dyDescent="0.25">
      <c r="A34" s="285"/>
      <c r="B34" s="285"/>
      <c r="C34" s="273"/>
      <c r="D34" s="273"/>
      <c r="E34" s="273"/>
      <c r="F34" s="273"/>
      <c r="G34" s="273"/>
      <c r="H34" s="273"/>
      <c r="I34" s="273"/>
      <c r="J34" s="273"/>
      <c r="K34" s="273"/>
      <c r="L34" s="282"/>
      <c r="M34" s="282"/>
      <c r="N34" s="282"/>
      <c r="O34" s="282"/>
      <c r="P34" s="282"/>
      <c r="Q34" s="282"/>
      <c r="R34" s="291"/>
      <c r="S34" s="57"/>
      <c r="T34" s="54" t="s">
        <v>196</v>
      </c>
      <c r="U34" s="55" t="s">
        <v>197</v>
      </c>
      <c r="V34" s="56" t="s">
        <v>139</v>
      </c>
      <c r="W34" s="56" t="s">
        <v>139</v>
      </c>
      <c r="X34" s="56" t="s">
        <v>139</v>
      </c>
      <c r="Y34" s="56" t="s">
        <v>139</v>
      </c>
      <c r="Z34" s="56" t="s">
        <v>139</v>
      </c>
    </row>
    <row r="35" spans="1:26" ht="30" x14ac:dyDescent="0.25">
      <c r="A35" s="285"/>
      <c r="B35" s="285"/>
      <c r="C35" s="273"/>
      <c r="D35" s="273"/>
      <c r="E35" s="273"/>
      <c r="F35" s="273"/>
      <c r="G35" s="273"/>
      <c r="H35" s="273"/>
      <c r="I35" s="273"/>
      <c r="J35" s="273"/>
      <c r="K35" s="273"/>
      <c r="L35" s="282"/>
      <c r="M35" s="282"/>
      <c r="N35" s="282"/>
      <c r="O35" s="282"/>
      <c r="P35" s="282"/>
      <c r="Q35" s="282"/>
      <c r="R35" s="291"/>
      <c r="S35" s="57"/>
      <c r="T35" s="54" t="s">
        <v>198</v>
      </c>
      <c r="U35" s="55" t="s">
        <v>199</v>
      </c>
      <c r="V35" s="56" t="s">
        <v>139</v>
      </c>
      <c r="W35" s="56" t="s">
        <v>139</v>
      </c>
      <c r="X35" s="56" t="s">
        <v>139</v>
      </c>
      <c r="Y35" s="56" t="s">
        <v>139</v>
      </c>
      <c r="Z35" s="56" t="s">
        <v>139</v>
      </c>
    </row>
    <row r="36" spans="1:26" ht="90" x14ac:dyDescent="0.25">
      <c r="A36" s="285"/>
      <c r="B36" s="285"/>
      <c r="C36" s="273"/>
      <c r="D36" s="273"/>
      <c r="E36" s="273"/>
      <c r="F36" s="273"/>
      <c r="G36" s="273"/>
      <c r="H36" s="273"/>
      <c r="I36" s="273"/>
      <c r="J36" s="273"/>
      <c r="K36" s="273"/>
      <c r="L36" s="282"/>
      <c r="M36" s="282"/>
      <c r="N36" s="282"/>
      <c r="O36" s="282"/>
      <c r="P36" s="282"/>
      <c r="Q36" s="282"/>
      <c r="R36" s="291"/>
      <c r="S36" s="57"/>
      <c r="T36" s="54" t="s">
        <v>200</v>
      </c>
      <c r="U36" s="55" t="s">
        <v>201</v>
      </c>
      <c r="V36" s="56" t="s">
        <v>139</v>
      </c>
      <c r="W36" s="56" t="s">
        <v>139</v>
      </c>
      <c r="X36" s="56" t="s">
        <v>139</v>
      </c>
      <c r="Y36" s="56" t="s">
        <v>139</v>
      </c>
      <c r="Z36" s="56" t="s">
        <v>139</v>
      </c>
    </row>
    <row r="37" spans="1:26" ht="75" x14ac:dyDescent="0.25">
      <c r="A37" s="285"/>
      <c r="B37" s="285"/>
      <c r="C37" s="273"/>
      <c r="D37" s="273"/>
      <c r="E37" s="273"/>
      <c r="F37" s="273"/>
      <c r="G37" s="273"/>
      <c r="H37" s="273"/>
      <c r="I37" s="273"/>
      <c r="J37" s="273"/>
      <c r="K37" s="273"/>
      <c r="L37" s="282"/>
      <c r="M37" s="282"/>
      <c r="N37" s="282"/>
      <c r="O37" s="282"/>
      <c r="P37" s="282"/>
      <c r="Q37" s="282"/>
      <c r="R37" s="291"/>
      <c r="S37" s="57"/>
      <c r="T37" s="54" t="s">
        <v>202</v>
      </c>
      <c r="U37" s="55" t="s">
        <v>203</v>
      </c>
      <c r="V37" s="56" t="s">
        <v>139</v>
      </c>
      <c r="W37" s="56" t="s">
        <v>139</v>
      </c>
      <c r="X37" s="56" t="s">
        <v>139</v>
      </c>
      <c r="Y37" s="56" t="s">
        <v>139</v>
      </c>
      <c r="Z37" s="56" t="s">
        <v>139</v>
      </c>
    </row>
    <row r="38" spans="1:26" ht="60" x14ac:dyDescent="0.25">
      <c r="A38" s="285"/>
      <c r="B38" s="285"/>
      <c r="C38" s="273"/>
      <c r="D38" s="273"/>
      <c r="E38" s="273"/>
      <c r="F38" s="273"/>
      <c r="G38" s="273"/>
      <c r="H38" s="273"/>
      <c r="I38" s="273"/>
      <c r="J38" s="273"/>
      <c r="K38" s="273"/>
      <c r="L38" s="282"/>
      <c r="M38" s="282"/>
      <c r="N38" s="282"/>
      <c r="O38" s="282"/>
      <c r="P38" s="282"/>
      <c r="Q38" s="282"/>
      <c r="R38" s="291"/>
      <c r="S38" s="57"/>
      <c r="T38" s="54" t="s">
        <v>204</v>
      </c>
      <c r="U38" s="55" t="s">
        <v>205</v>
      </c>
      <c r="V38" s="56" t="s">
        <v>139</v>
      </c>
      <c r="W38" s="56" t="s">
        <v>139</v>
      </c>
      <c r="X38" s="56" t="s">
        <v>139</v>
      </c>
      <c r="Y38" s="56" t="s">
        <v>139</v>
      </c>
      <c r="Z38" s="56" t="s">
        <v>139</v>
      </c>
    </row>
    <row r="39" spans="1:26" ht="30" x14ac:dyDescent="0.25">
      <c r="A39" s="285"/>
      <c r="B39" s="285"/>
      <c r="C39" s="273"/>
      <c r="D39" s="273"/>
      <c r="E39" s="273"/>
      <c r="F39" s="273"/>
      <c r="G39" s="273"/>
      <c r="H39" s="273"/>
      <c r="I39" s="273"/>
      <c r="J39" s="273"/>
      <c r="K39" s="273"/>
      <c r="L39" s="282"/>
      <c r="M39" s="282"/>
      <c r="N39" s="282"/>
      <c r="O39" s="282"/>
      <c r="P39" s="282"/>
      <c r="Q39" s="282"/>
      <c r="R39" s="291"/>
      <c r="S39" s="57"/>
      <c r="T39" s="54" t="s">
        <v>206</v>
      </c>
      <c r="U39" s="55" t="s">
        <v>207</v>
      </c>
      <c r="V39" s="56" t="s">
        <v>139</v>
      </c>
      <c r="W39" s="56" t="s">
        <v>139</v>
      </c>
      <c r="X39" s="56" t="s">
        <v>139</v>
      </c>
      <c r="Y39" s="56" t="s">
        <v>139</v>
      </c>
      <c r="Z39" s="56" t="s">
        <v>139</v>
      </c>
    </row>
    <row r="40" spans="1:26" ht="45" x14ac:dyDescent="0.25">
      <c r="A40" s="285"/>
      <c r="B40" s="285"/>
      <c r="C40" s="273"/>
      <c r="D40" s="273"/>
      <c r="E40" s="273"/>
      <c r="F40" s="273"/>
      <c r="G40" s="273"/>
      <c r="H40" s="273"/>
      <c r="I40" s="273"/>
      <c r="J40" s="273"/>
      <c r="K40" s="273"/>
      <c r="L40" s="282"/>
      <c r="M40" s="282"/>
      <c r="N40" s="282"/>
      <c r="O40" s="282"/>
      <c r="P40" s="282"/>
      <c r="Q40" s="282"/>
      <c r="R40" s="291"/>
      <c r="S40" s="57"/>
      <c r="T40" s="54" t="s">
        <v>208</v>
      </c>
      <c r="U40" s="55" t="s">
        <v>209</v>
      </c>
      <c r="V40" s="56" t="s">
        <v>139</v>
      </c>
      <c r="W40" s="56" t="s">
        <v>139</v>
      </c>
      <c r="X40" s="56" t="s">
        <v>139</v>
      </c>
      <c r="Y40" s="56" t="s">
        <v>139</v>
      </c>
      <c r="Z40" s="56" t="s">
        <v>139</v>
      </c>
    </row>
    <row r="41" spans="1:26" ht="30" x14ac:dyDescent="0.25">
      <c r="A41" s="285"/>
      <c r="B41" s="285"/>
      <c r="C41" s="273"/>
      <c r="D41" s="273"/>
      <c r="E41" s="273"/>
      <c r="F41" s="273"/>
      <c r="G41" s="273"/>
      <c r="H41" s="273"/>
      <c r="I41" s="273"/>
      <c r="J41" s="273"/>
      <c r="K41" s="273"/>
      <c r="L41" s="282"/>
      <c r="M41" s="282"/>
      <c r="N41" s="282"/>
      <c r="O41" s="282"/>
      <c r="P41" s="282"/>
      <c r="Q41" s="282"/>
      <c r="R41" s="291"/>
      <c r="S41" s="57"/>
      <c r="T41" s="54" t="s">
        <v>210</v>
      </c>
      <c r="U41" s="55" t="s">
        <v>211</v>
      </c>
      <c r="V41" s="56" t="s">
        <v>139</v>
      </c>
      <c r="W41" s="56" t="s">
        <v>139</v>
      </c>
      <c r="X41" s="56" t="s">
        <v>139</v>
      </c>
      <c r="Y41" s="56" t="s">
        <v>139</v>
      </c>
      <c r="Z41" s="56" t="s">
        <v>139</v>
      </c>
    </row>
    <row r="42" spans="1:26" ht="135" x14ac:dyDescent="0.25">
      <c r="A42" s="285"/>
      <c r="B42" s="285"/>
      <c r="C42" s="273"/>
      <c r="D42" s="273"/>
      <c r="E42" s="273"/>
      <c r="F42" s="273"/>
      <c r="G42" s="273"/>
      <c r="H42" s="273"/>
      <c r="I42" s="273"/>
      <c r="J42" s="273"/>
      <c r="K42" s="273"/>
      <c r="L42" s="282"/>
      <c r="M42" s="282"/>
      <c r="N42" s="282"/>
      <c r="O42" s="282"/>
      <c r="P42" s="282"/>
      <c r="Q42" s="282"/>
      <c r="R42" s="291"/>
      <c r="S42" s="57"/>
      <c r="T42" s="54" t="s">
        <v>212</v>
      </c>
      <c r="U42" s="55" t="s">
        <v>213</v>
      </c>
      <c r="V42" s="56" t="s">
        <v>139</v>
      </c>
      <c r="W42" s="56" t="s">
        <v>139</v>
      </c>
      <c r="X42" s="56" t="s">
        <v>139</v>
      </c>
      <c r="Y42" s="56" t="s">
        <v>139</v>
      </c>
      <c r="Z42" s="56" t="s">
        <v>139</v>
      </c>
    </row>
    <row r="43" spans="1:26" ht="30" x14ac:dyDescent="0.25">
      <c r="A43" s="285"/>
      <c r="B43" s="285"/>
      <c r="C43" s="273"/>
      <c r="D43" s="273"/>
      <c r="E43" s="273"/>
      <c r="F43" s="273"/>
      <c r="G43" s="273"/>
      <c r="H43" s="273"/>
      <c r="I43" s="273"/>
      <c r="J43" s="273"/>
      <c r="K43" s="273"/>
      <c r="L43" s="282"/>
      <c r="M43" s="282"/>
      <c r="N43" s="282"/>
      <c r="O43" s="282"/>
      <c r="P43" s="282"/>
      <c r="Q43" s="282"/>
      <c r="R43" s="291"/>
      <c r="S43" s="57"/>
      <c r="T43" s="54" t="s">
        <v>214</v>
      </c>
      <c r="U43" s="55" t="s">
        <v>215</v>
      </c>
      <c r="V43" s="56" t="s">
        <v>139</v>
      </c>
      <c r="W43" s="56" t="s">
        <v>139</v>
      </c>
      <c r="X43" s="56" t="s">
        <v>139</v>
      </c>
      <c r="Y43" s="56" t="s">
        <v>139</v>
      </c>
      <c r="Z43" s="56" t="s">
        <v>139</v>
      </c>
    </row>
    <row r="44" spans="1:26" ht="30" x14ac:dyDescent="0.25">
      <c r="A44" s="285"/>
      <c r="B44" s="285"/>
      <c r="C44" s="273"/>
      <c r="D44" s="273"/>
      <c r="E44" s="273"/>
      <c r="F44" s="273"/>
      <c r="G44" s="273"/>
      <c r="H44" s="273"/>
      <c r="I44" s="273"/>
      <c r="J44" s="273"/>
      <c r="K44" s="273"/>
      <c r="L44" s="282"/>
      <c r="M44" s="282"/>
      <c r="N44" s="282"/>
      <c r="O44" s="282"/>
      <c r="P44" s="282"/>
      <c r="Q44" s="282"/>
      <c r="R44" s="291"/>
      <c r="S44" s="57"/>
      <c r="T44" s="54" t="s">
        <v>216</v>
      </c>
      <c r="U44" s="55" t="s">
        <v>217</v>
      </c>
      <c r="V44" s="56" t="s">
        <v>139</v>
      </c>
      <c r="W44" s="56" t="s">
        <v>139</v>
      </c>
      <c r="X44" s="56" t="s">
        <v>139</v>
      </c>
      <c r="Y44" s="56" t="s">
        <v>139</v>
      </c>
      <c r="Z44" s="56" t="s">
        <v>139</v>
      </c>
    </row>
    <row r="45" spans="1:26" ht="30" x14ac:dyDescent="0.25">
      <c r="A45" s="285"/>
      <c r="B45" s="285"/>
      <c r="C45" s="273"/>
      <c r="D45" s="273"/>
      <c r="E45" s="273"/>
      <c r="F45" s="273"/>
      <c r="G45" s="273"/>
      <c r="H45" s="273"/>
      <c r="I45" s="273"/>
      <c r="J45" s="273"/>
      <c r="K45" s="273"/>
      <c r="L45" s="282"/>
      <c r="M45" s="282"/>
      <c r="N45" s="282"/>
      <c r="O45" s="282"/>
      <c r="P45" s="282"/>
      <c r="Q45" s="282"/>
      <c r="R45" s="291"/>
      <c r="S45" s="57"/>
      <c r="T45" s="54" t="s">
        <v>218</v>
      </c>
      <c r="U45" s="55" t="s">
        <v>219</v>
      </c>
      <c r="V45" s="56" t="s">
        <v>139</v>
      </c>
      <c r="W45" s="56" t="s">
        <v>139</v>
      </c>
      <c r="X45" s="56" t="s">
        <v>139</v>
      </c>
      <c r="Y45" s="56" t="s">
        <v>139</v>
      </c>
      <c r="Z45" s="56" t="s">
        <v>139</v>
      </c>
    </row>
    <row r="46" spans="1:26" ht="45" x14ac:dyDescent="0.25">
      <c r="A46" s="285"/>
      <c r="B46" s="285"/>
      <c r="C46" s="273"/>
      <c r="D46" s="273"/>
      <c r="E46" s="273"/>
      <c r="F46" s="273"/>
      <c r="G46" s="273"/>
      <c r="H46" s="273"/>
      <c r="I46" s="273"/>
      <c r="J46" s="273"/>
      <c r="K46" s="273"/>
      <c r="L46" s="282"/>
      <c r="M46" s="282"/>
      <c r="N46" s="282"/>
      <c r="O46" s="282"/>
      <c r="P46" s="282"/>
      <c r="Q46" s="282"/>
      <c r="R46" s="291"/>
      <c r="S46" s="57"/>
      <c r="T46" s="54" t="s">
        <v>220</v>
      </c>
      <c r="U46" s="55" t="s">
        <v>221</v>
      </c>
      <c r="V46" s="56" t="s">
        <v>139</v>
      </c>
      <c r="W46" s="56" t="s">
        <v>139</v>
      </c>
      <c r="X46" s="56" t="s">
        <v>139</v>
      </c>
      <c r="Y46" s="56" t="s">
        <v>139</v>
      </c>
      <c r="Z46" s="56" t="s">
        <v>139</v>
      </c>
    </row>
    <row r="47" spans="1:26" ht="30" x14ac:dyDescent="0.25">
      <c r="A47" s="285"/>
      <c r="B47" s="285"/>
      <c r="C47" s="273"/>
      <c r="D47" s="273"/>
      <c r="E47" s="273"/>
      <c r="F47" s="273"/>
      <c r="G47" s="273"/>
      <c r="H47" s="273"/>
      <c r="I47" s="273"/>
      <c r="J47" s="273"/>
      <c r="K47" s="273"/>
      <c r="L47" s="282"/>
      <c r="M47" s="282"/>
      <c r="N47" s="282"/>
      <c r="O47" s="282"/>
      <c r="P47" s="282"/>
      <c r="Q47" s="282"/>
      <c r="R47" s="291"/>
      <c r="S47" s="57"/>
      <c r="T47" s="54" t="s">
        <v>222</v>
      </c>
      <c r="U47" s="55" t="s">
        <v>223</v>
      </c>
      <c r="V47" s="56" t="s">
        <v>139</v>
      </c>
      <c r="W47" s="56" t="s">
        <v>139</v>
      </c>
      <c r="X47" s="56" t="s">
        <v>139</v>
      </c>
      <c r="Y47" s="56" t="s">
        <v>139</v>
      </c>
      <c r="Z47" s="56" t="s">
        <v>139</v>
      </c>
    </row>
    <row r="48" spans="1:26" ht="30" x14ac:dyDescent="0.25">
      <c r="A48" s="285"/>
      <c r="B48" s="285"/>
      <c r="C48" s="273"/>
      <c r="D48" s="273"/>
      <c r="E48" s="273"/>
      <c r="F48" s="273"/>
      <c r="G48" s="273"/>
      <c r="H48" s="273"/>
      <c r="I48" s="273"/>
      <c r="J48" s="273"/>
      <c r="K48" s="273"/>
      <c r="L48" s="282"/>
      <c r="M48" s="282"/>
      <c r="N48" s="282"/>
      <c r="O48" s="282"/>
      <c r="P48" s="282"/>
      <c r="Q48" s="282"/>
      <c r="R48" s="291"/>
      <c r="S48" s="57"/>
      <c r="T48" s="54" t="s">
        <v>224</v>
      </c>
      <c r="U48" s="55" t="s">
        <v>225</v>
      </c>
      <c r="V48" s="56" t="s">
        <v>139</v>
      </c>
      <c r="W48" s="56" t="s">
        <v>139</v>
      </c>
      <c r="X48" s="56" t="s">
        <v>139</v>
      </c>
      <c r="Y48" s="56" t="s">
        <v>139</v>
      </c>
      <c r="Z48" s="56" t="s">
        <v>139</v>
      </c>
    </row>
    <row r="49" spans="1:26" ht="60" x14ac:dyDescent="0.25">
      <c r="A49" s="285"/>
      <c r="B49" s="285"/>
      <c r="C49" s="273"/>
      <c r="D49" s="273"/>
      <c r="E49" s="273"/>
      <c r="F49" s="273"/>
      <c r="G49" s="273"/>
      <c r="H49" s="273"/>
      <c r="I49" s="273"/>
      <c r="J49" s="273"/>
      <c r="K49" s="273"/>
      <c r="L49" s="282"/>
      <c r="M49" s="282"/>
      <c r="N49" s="282"/>
      <c r="O49" s="282"/>
      <c r="P49" s="282"/>
      <c r="Q49" s="282"/>
      <c r="R49" s="291"/>
      <c r="S49" s="57"/>
      <c r="T49" s="54" t="s">
        <v>226</v>
      </c>
      <c r="U49" s="55" t="s">
        <v>227</v>
      </c>
      <c r="V49" s="56" t="s">
        <v>139</v>
      </c>
      <c r="W49" s="56" t="s">
        <v>139</v>
      </c>
      <c r="X49" s="56" t="s">
        <v>139</v>
      </c>
      <c r="Y49" s="56" t="s">
        <v>139</v>
      </c>
      <c r="Z49" s="56" t="s">
        <v>139</v>
      </c>
    </row>
    <row r="50" spans="1:26" ht="60" x14ac:dyDescent="0.25">
      <c r="A50" s="285"/>
      <c r="B50" s="285"/>
      <c r="C50" s="273"/>
      <c r="D50" s="273"/>
      <c r="E50" s="273"/>
      <c r="F50" s="273"/>
      <c r="G50" s="273"/>
      <c r="H50" s="273"/>
      <c r="I50" s="273"/>
      <c r="J50" s="273"/>
      <c r="K50" s="273"/>
      <c r="L50" s="282"/>
      <c r="M50" s="282"/>
      <c r="N50" s="282"/>
      <c r="O50" s="282"/>
      <c r="P50" s="282"/>
      <c r="Q50" s="282"/>
      <c r="R50" s="291"/>
      <c r="S50" s="57"/>
      <c r="T50" s="54" t="s">
        <v>228</v>
      </c>
      <c r="U50" s="55" t="s">
        <v>229</v>
      </c>
      <c r="V50" s="56" t="s">
        <v>139</v>
      </c>
      <c r="W50" s="56" t="s">
        <v>139</v>
      </c>
      <c r="X50" s="56" t="s">
        <v>139</v>
      </c>
      <c r="Y50" s="56" t="s">
        <v>139</v>
      </c>
      <c r="Z50" s="56" t="s">
        <v>139</v>
      </c>
    </row>
    <row r="51" spans="1:26" ht="45" x14ac:dyDescent="0.25">
      <c r="A51" s="285"/>
      <c r="B51" s="285"/>
      <c r="C51" s="273"/>
      <c r="D51" s="273"/>
      <c r="E51" s="273"/>
      <c r="F51" s="273"/>
      <c r="G51" s="273"/>
      <c r="H51" s="273"/>
      <c r="I51" s="273"/>
      <c r="J51" s="273"/>
      <c r="K51" s="273"/>
      <c r="L51" s="282"/>
      <c r="M51" s="282"/>
      <c r="N51" s="282"/>
      <c r="O51" s="282"/>
      <c r="P51" s="282"/>
      <c r="Q51" s="282"/>
      <c r="R51" s="291"/>
      <c r="S51" s="57"/>
      <c r="T51" s="54" t="s">
        <v>230</v>
      </c>
      <c r="U51" s="55" t="s">
        <v>231</v>
      </c>
      <c r="V51" s="56" t="s">
        <v>139</v>
      </c>
      <c r="W51" s="56" t="s">
        <v>139</v>
      </c>
      <c r="X51" s="56" t="s">
        <v>139</v>
      </c>
      <c r="Y51" s="56" t="s">
        <v>139</v>
      </c>
      <c r="Z51" s="56" t="s">
        <v>139</v>
      </c>
    </row>
    <row r="52" spans="1:26" ht="30" x14ac:dyDescent="0.25">
      <c r="A52" s="285"/>
      <c r="B52" s="285"/>
      <c r="C52" s="273"/>
      <c r="D52" s="273"/>
      <c r="E52" s="273"/>
      <c r="F52" s="273"/>
      <c r="G52" s="273"/>
      <c r="H52" s="273"/>
      <c r="I52" s="273"/>
      <c r="J52" s="273"/>
      <c r="K52" s="273"/>
      <c r="L52" s="282"/>
      <c r="M52" s="282"/>
      <c r="N52" s="282"/>
      <c r="O52" s="282"/>
      <c r="P52" s="282"/>
      <c r="Q52" s="282"/>
      <c r="R52" s="291"/>
      <c r="S52" s="57"/>
      <c r="T52" s="54" t="s">
        <v>232</v>
      </c>
      <c r="U52" s="55" t="s">
        <v>233</v>
      </c>
      <c r="V52" s="56" t="s">
        <v>139</v>
      </c>
      <c r="W52" s="56" t="s">
        <v>139</v>
      </c>
      <c r="X52" s="56" t="s">
        <v>139</v>
      </c>
      <c r="Y52" s="56" t="s">
        <v>139</v>
      </c>
      <c r="Z52" s="56" t="s">
        <v>139</v>
      </c>
    </row>
    <row r="53" spans="1:26" ht="30" x14ac:dyDescent="0.25">
      <c r="A53" s="285"/>
      <c r="B53" s="285"/>
      <c r="C53" s="273"/>
      <c r="D53" s="273"/>
      <c r="E53" s="273"/>
      <c r="F53" s="273"/>
      <c r="G53" s="273"/>
      <c r="H53" s="273"/>
      <c r="I53" s="273"/>
      <c r="J53" s="273"/>
      <c r="K53" s="273"/>
      <c r="L53" s="282"/>
      <c r="M53" s="282"/>
      <c r="N53" s="282"/>
      <c r="O53" s="282"/>
      <c r="P53" s="282"/>
      <c r="Q53" s="282"/>
      <c r="R53" s="291"/>
      <c r="S53" s="57"/>
      <c r="T53" s="54" t="s">
        <v>234</v>
      </c>
      <c r="U53" s="55" t="s">
        <v>235</v>
      </c>
      <c r="V53" s="56" t="s">
        <v>139</v>
      </c>
      <c r="W53" s="56" t="s">
        <v>139</v>
      </c>
      <c r="X53" s="56" t="s">
        <v>139</v>
      </c>
      <c r="Y53" s="56" t="s">
        <v>139</v>
      </c>
      <c r="Z53" s="56" t="s">
        <v>139</v>
      </c>
    </row>
    <row r="54" spans="1:26" ht="30" x14ac:dyDescent="0.25">
      <c r="A54" s="285"/>
      <c r="B54" s="285"/>
      <c r="C54" s="273"/>
      <c r="D54" s="273"/>
      <c r="E54" s="273"/>
      <c r="F54" s="273"/>
      <c r="G54" s="273"/>
      <c r="H54" s="273"/>
      <c r="I54" s="273"/>
      <c r="J54" s="273"/>
      <c r="K54" s="273"/>
      <c r="L54" s="282"/>
      <c r="M54" s="282"/>
      <c r="N54" s="282"/>
      <c r="O54" s="282"/>
      <c r="P54" s="282"/>
      <c r="Q54" s="282"/>
      <c r="R54" s="291"/>
      <c r="S54" s="57"/>
      <c r="T54" s="54" t="s">
        <v>236</v>
      </c>
      <c r="U54" s="55" t="s">
        <v>237</v>
      </c>
      <c r="V54" s="56" t="s">
        <v>139</v>
      </c>
      <c r="W54" s="56" t="s">
        <v>139</v>
      </c>
      <c r="X54" s="56" t="s">
        <v>139</v>
      </c>
      <c r="Y54" s="56" t="s">
        <v>139</v>
      </c>
      <c r="Z54" s="56" t="s">
        <v>139</v>
      </c>
    </row>
    <row r="55" spans="1:26" ht="30" x14ac:dyDescent="0.25">
      <c r="A55" s="285"/>
      <c r="B55" s="285"/>
      <c r="C55" s="273"/>
      <c r="D55" s="273"/>
      <c r="E55" s="273"/>
      <c r="F55" s="273"/>
      <c r="G55" s="273"/>
      <c r="H55" s="273"/>
      <c r="I55" s="273"/>
      <c r="J55" s="273"/>
      <c r="K55" s="273"/>
      <c r="L55" s="282"/>
      <c r="M55" s="282"/>
      <c r="N55" s="282"/>
      <c r="O55" s="282"/>
      <c r="P55" s="282"/>
      <c r="Q55" s="282"/>
      <c r="R55" s="291"/>
      <c r="S55" s="57"/>
      <c r="T55" s="54" t="s">
        <v>238</v>
      </c>
      <c r="U55" s="55" t="s">
        <v>239</v>
      </c>
      <c r="V55" s="56" t="s">
        <v>139</v>
      </c>
      <c r="W55" s="56" t="s">
        <v>139</v>
      </c>
      <c r="X55" s="56" t="s">
        <v>139</v>
      </c>
      <c r="Y55" s="56" t="s">
        <v>139</v>
      </c>
      <c r="Z55" s="56" t="s">
        <v>139</v>
      </c>
    </row>
    <row r="56" spans="1:26" ht="30" x14ac:dyDescent="0.25">
      <c r="A56" s="285"/>
      <c r="B56" s="285"/>
      <c r="C56" s="273"/>
      <c r="D56" s="273"/>
      <c r="E56" s="273"/>
      <c r="F56" s="273"/>
      <c r="G56" s="273"/>
      <c r="H56" s="273"/>
      <c r="I56" s="273"/>
      <c r="J56" s="273"/>
      <c r="K56" s="273"/>
      <c r="L56" s="282"/>
      <c r="M56" s="282"/>
      <c r="N56" s="282"/>
      <c r="O56" s="282"/>
      <c r="P56" s="282"/>
      <c r="Q56" s="282"/>
      <c r="R56" s="291"/>
      <c r="S56" s="57"/>
      <c r="T56" s="54" t="s">
        <v>240</v>
      </c>
      <c r="U56" s="55" t="s">
        <v>241</v>
      </c>
      <c r="V56" s="56" t="s">
        <v>139</v>
      </c>
      <c r="W56" s="56" t="s">
        <v>139</v>
      </c>
      <c r="X56" s="56" t="s">
        <v>139</v>
      </c>
      <c r="Y56" s="56" t="s">
        <v>139</v>
      </c>
      <c r="Z56" s="56" t="s">
        <v>139</v>
      </c>
    </row>
    <row r="57" spans="1:26" ht="135" x14ac:dyDescent="0.25">
      <c r="A57" s="285"/>
      <c r="B57" s="285"/>
      <c r="C57" s="273"/>
      <c r="D57" s="273"/>
      <c r="E57" s="273"/>
      <c r="F57" s="273"/>
      <c r="G57" s="273"/>
      <c r="H57" s="273"/>
      <c r="I57" s="273"/>
      <c r="J57" s="273"/>
      <c r="K57" s="273"/>
      <c r="L57" s="282"/>
      <c r="M57" s="282"/>
      <c r="N57" s="282"/>
      <c r="O57" s="282"/>
      <c r="P57" s="282"/>
      <c r="Q57" s="282"/>
      <c r="R57" s="291"/>
      <c r="S57" s="57"/>
      <c r="T57" s="54" t="s">
        <v>242</v>
      </c>
      <c r="U57" s="55" t="s">
        <v>243</v>
      </c>
      <c r="V57" s="56" t="s">
        <v>139</v>
      </c>
      <c r="W57" s="56" t="s">
        <v>139</v>
      </c>
      <c r="X57" s="56" t="s">
        <v>139</v>
      </c>
      <c r="Y57" s="56" t="s">
        <v>139</v>
      </c>
      <c r="Z57" s="56" t="s">
        <v>139</v>
      </c>
    </row>
    <row r="58" spans="1:26" ht="30" x14ac:dyDescent="0.25">
      <c r="A58" s="285"/>
      <c r="B58" s="285"/>
      <c r="C58" s="273"/>
      <c r="D58" s="273"/>
      <c r="E58" s="273"/>
      <c r="F58" s="273"/>
      <c r="G58" s="273"/>
      <c r="H58" s="273"/>
      <c r="I58" s="273"/>
      <c r="J58" s="273"/>
      <c r="K58" s="273"/>
      <c r="L58" s="282"/>
      <c r="M58" s="282"/>
      <c r="N58" s="282"/>
      <c r="O58" s="282"/>
      <c r="P58" s="282"/>
      <c r="Q58" s="282"/>
      <c r="R58" s="291"/>
      <c r="S58" s="57"/>
      <c r="T58" s="54" t="s">
        <v>244</v>
      </c>
      <c r="U58" s="55" t="s">
        <v>245</v>
      </c>
      <c r="V58" s="56" t="s">
        <v>139</v>
      </c>
      <c r="W58" s="56" t="s">
        <v>139</v>
      </c>
      <c r="X58" s="56" t="s">
        <v>139</v>
      </c>
      <c r="Y58" s="56" t="s">
        <v>139</v>
      </c>
      <c r="Z58" s="56" t="s">
        <v>139</v>
      </c>
    </row>
    <row r="59" spans="1:26" ht="45" x14ac:dyDescent="0.25">
      <c r="A59" s="285"/>
      <c r="B59" s="285"/>
      <c r="C59" s="273"/>
      <c r="D59" s="273"/>
      <c r="E59" s="273"/>
      <c r="F59" s="273"/>
      <c r="G59" s="273"/>
      <c r="H59" s="273"/>
      <c r="I59" s="273"/>
      <c r="J59" s="273"/>
      <c r="K59" s="273"/>
      <c r="L59" s="282"/>
      <c r="M59" s="282"/>
      <c r="N59" s="282"/>
      <c r="O59" s="282"/>
      <c r="P59" s="282"/>
      <c r="Q59" s="282"/>
      <c r="R59" s="291"/>
      <c r="S59" s="57"/>
      <c r="T59" s="54" t="s">
        <v>246</v>
      </c>
      <c r="U59" s="55" t="s">
        <v>247</v>
      </c>
      <c r="V59" s="56" t="s">
        <v>139</v>
      </c>
      <c r="W59" s="56" t="s">
        <v>139</v>
      </c>
      <c r="X59" s="56" t="s">
        <v>139</v>
      </c>
      <c r="Y59" s="56" t="s">
        <v>139</v>
      </c>
      <c r="Z59" s="56" t="s">
        <v>139</v>
      </c>
    </row>
    <row r="60" spans="1:26" ht="25.5" customHeight="1" x14ac:dyDescent="0.25">
      <c r="A60" s="285"/>
      <c r="B60" s="285"/>
      <c r="C60" s="273"/>
      <c r="D60" s="273"/>
      <c r="E60" s="273"/>
      <c r="F60" s="273"/>
      <c r="G60" s="273"/>
      <c r="H60" s="273"/>
      <c r="I60" s="273"/>
      <c r="J60" s="273"/>
      <c r="K60" s="273"/>
      <c r="L60" s="282"/>
      <c r="M60" s="282"/>
      <c r="N60" s="282"/>
      <c r="O60" s="282"/>
      <c r="P60" s="282"/>
      <c r="Q60" s="282"/>
      <c r="R60" s="291"/>
      <c r="S60" s="57"/>
      <c r="T60" s="54" t="s">
        <v>248</v>
      </c>
      <c r="U60" s="55" t="s">
        <v>249</v>
      </c>
      <c r="V60" s="56" t="s">
        <v>139</v>
      </c>
      <c r="W60" s="56" t="s">
        <v>139</v>
      </c>
      <c r="X60" s="56" t="s">
        <v>139</v>
      </c>
      <c r="Y60" s="56" t="s">
        <v>139</v>
      </c>
      <c r="Z60" s="56" t="s">
        <v>139</v>
      </c>
    </row>
    <row r="61" spans="1:26" ht="30" x14ac:dyDescent="0.25">
      <c r="A61" s="285"/>
      <c r="B61" s="285"/>
      <c r="C61" s="273"/>
      <c r="D61" s="273"/>
      <c r="E61" s="273"/>
      <c r="F61" s="273"/>
      <c r="G61" s="273"/>
      <c r="H61" s="273"/>
      <c r="I61" s="273"/>
      <c r="J61" s="273"/>
      <c r="K61" s="273"/>
      <c r="L61" s="282"/>
      <c r="M61" s="282"/>
      <c r="N61" s="282"/>
      <c r="O61" s="282"/>
      <c r="P61" s="282"/>
      <c r="Q61" s="282"/>
      <c r="R61" s="291"/>
      <c r="S61" s="57"/>
      <c r="T61" s="54" t="s">
        <v>250</v>
      </c>
      <c r="U61" s="55" t="s">
        <v>251</v>
      </c>
      <c r="V61" s="56" t="s">
        <v>139</v>
      </c>
      <c r="W61" s="56" t="s">
        <v>139</v>
      </c>
      <c r="X61" s="56" t="s">
        <v>139</v>
      </c>
      <c r="Y61" s="56" t="s">
        <v>139</v>
      </c>
      <c r="Z61" s="56" t="s">
        <v>139</v>
      </c>
    </row>
    <row r="62" spans="1:26" ht="30" x14ac:dyDescent="0.25">
      <c r="A62" s="285"/>
      <c r="B62" s="285"/>
      <c r="C62" s="273"/>
      <c r="D62" s="273"/>
      <c r="E62" s="273"/>
      <c r="F62" s="273"/>
      <c r="G62" s="273"/>
      <c r="H62" s="273"/>
      <c r="I62" s="273"/>
      <c r="J62" s="273"/>
      <c r="K62" s="273"/>
      <c r="L62" s="282"/>
      <c r="M62" s="282"/>
      <c r="N62" s="282"/>
      <c r="O62" s="282"/>
      <c r="P62" s="282"/>
      <c r="Q62" s="282"/>
      <c r="R62" s="291"/>
      <c r="S62" s="57"/>
      <c r="T62" s="54" t="s">
        <v>252</v>
      </c>
      <c r="U62" s="55" t="s">
        <v>253</v>
      </c>
      <c r="V62" s="56" t="s">
        <v>139</v>
      </c>
      <c r="W62" s="56" t="s">
        <v>139</v>
      </c>
      <c r="X62" s="56" t="s">
        <v>139</v>
      </c>
      <c r="Y62" s="56" t="s">
        <v>139</v>
      </c>
      <c r="Z62" s="56" t="s">
        <v>139</v>
      </c>
    </row>
    <row r="63" spans="1:26" ht="30" x14ac:dyDescent="0.25">
      <c r="A63" s="285"/>
      <c r="B63" s="285"/>
      <c r="C63" s="273"/>
      <c r="D63" s="273"/>
      <c r="E63" s="273"/>
      <c r="F63" s="273"/>
      <c r="G63" s="273"/>
      <c r="H63" s="273"/>
      <c r="I63" s="273"/>
      <c r="J63" s="273"/>
      <c r="K63" s="273"/>
      <c r="L63" s="282"/>
      <c r="M63" s="282"/>
      <c r="N63" s="282"/>
      <c r="O63" s="282"/>
      <c r="P63" s="282"/>
      <c r="Q63" s="282"/>
      <c r="R63" s="291"/>
      <c r="S63" s="57"/>
      <c r="T63" s="54" t="s">
        <v>254</v>
      </c>
      <c r="U63" s="55" t="s">
        <v>255</v>
      </c>
      <c r="V63" s="56" t="s">
        <v>139</v>
      </c>
      <c r="W63" s="56" t="s">
        <v>139</v>
      </c>
      <c r="X63" s="56" t="s">
        <v>139</v>
      </c>
      <c r="Y63" s="56" t="s">
        <v>139</v>
      </c>
      <c r="Z63" s="56" t="s">
        <v>139</v>
      </c>
    </row>
    <row r="64" spans="1:26" ht="45" x14ac:dyDescent="0.25">
      <c r="A64" s="285"/>
      <c r="B64" s="285"/>
      <c r="C64" s="273"/>
      <c r="D64" s="273"/>
      <c r="E64" s="273"/>
      <c r="F64" s="273"/>
      <c r="G64" s="273"/>
      <c r="H64" s="273"/>
      <c r="I64" s="273"/>
      <c r="J64" s="273"/>
      <c r="K64" s="273"/>
      <c r="L64" s="282"/>
      <c r="M64" s="282"/>
      <c r="N64" s="282"/>
      <c r="O64" s="282"/>
      <c r="P64" s="282"/>
      <c r="Q64" s="282"/>
      <c r="R64" s="291"/>
      <c r="S64" s="57"/>
      <c r="T64" s="54" t="s">
        <v>256</v>
      </c>
      <c r="U64" s="55" t="s">
        <v>257</v>
      </c>
      <c r="V64" s="56" t="s">
        <v>139</v>
      </c>
      <c r="W64" s="56" t="s">
        <v>139</v>
      </c>
      <c r="X64" s="56" t="s">
        <v>139</v>
      </c>
      <c r="Y64" s="56" t="s">
        <v>139</v>
      </c>
      <c r="Z64" s="56" t="s">
        <v>139</v>
      </c>
    </row>
    <row r="65" spans="1:26" ht="30" x14ac:dyDescent="0.25">
      <c r="A65" s="285"/>
      <c r="B65" s="285"/>
      <c r="C65" s="273"/>
      <c r="D65" s="273"/>
      <c r="E65" s="273"/>
      <c r="F65" s="273"/>
      <c r="G65" s="273"/>
      <c r="H65" s="273"/>
      <c r="I65" s="273"/>
      <c r="J65" s="273"/>
      <c r="K65" s="273"/>
      <c r="L65" s="282"/>
      <c r="M65" s="282"/>
      <c r="N65" s="282"/>
      <c r="O65" s="282"/>
      <c r="P65" s="282"/>
      <c r="Q65" s="282"/>
      <c r="R65" s="291"/>
      <c r="S65" s="57"/>
      <c r="T65" s="54" t="s">
        <v>258</v>
      </c>
      <c r="U65" s="55" t="s">
        <v>259</v>
      </c>
      <c r="V65" s="56" t="s">
        <v>139</v>
      </c>
      <c r="W65" s="56" t="s">
        <v>139</v>
      </c>
      <c r="X65" s="56" t="s">
        <v>139</v>
      </c>
      <c r="Y65" s="56" t="s">
        <v>139</v>
      </c>
      <c r="Z65" s="56" t="s">
        <v>139</v>
      </c>
    </row>
    <row r="66" spans="1:26" ht="30" x14ac:dyDescent="0.25">
      <c r="A66" s="285"/>
      <c r="B66" s="285"/>
      <c r="C66" s="273"/>
      <c r="D66" s="273"/>
      <c r="E66" s="273"/>
      <c r="F66" s="273"/>
      <c r="G66" s="273"/>
      <c r="H66" s="273"/>
      <c r="I66" s="273"/>
      <c r="J66" s="273"/>
      <c r="K66" s="273"/>
      <c r="L66" s="282"/>
      <c r="M66" s="282"/>
      <c r="N66" s="282"/>
      <c r="O66" s="282"/>
      <c r="P66" s="282"/>
      <c r="Q66" s="282"/>
      <c r="R66" s="291"/>
      <c r="S66" s="57"/>
      <c r="T66" s="54" t="s">
        <v>260</v>
      </c>
      <c r="U66" s="55" t="s">
        <v>261</v>
      </c>
      <c r="V66" s="56" t="s">
        <v>139</v>
      </c>
      <c r="W66" s="56" t="s">
        <v>139</v>
      </c>
      <c r="X66" s="56" t="s">
        <v>139</v>
      </c>
      <c r="Y66" s="56" t="s">
        <v>139</v>
      </c>
      <c r="Z66" s="56" t="s">
        <v>139</v>
      </c>
    </row>
    <row r="67" spans="1:26" ht="30" x14ac:dyDescent="0.25">
      <c r="A67" s="285"/>
      <c r="B67" s="285"/>
      <c r="C67" s="273"/>
      <c r="D67" s="273"/>
      <c r="E67" s="273"/>
      <c r="F67" s="273"/>
      <c r="G67" s="273"/>
      <c r="H67" s="273"/>
      <c r="I67" s="273"/>
      <c r="J67" s="273"/>
      <c r="K67" s="273"/>
      <c r="L67" s="282"/>
      <c r="M67" s="282"/>
      <c r="N67" s="282"/>
      <c r="O67" s="282"/>
      <c r="P67" s="282"/>
      <c r="Q67" s="282"/>
      <c r="R67" s="291"/>
      <c r="S67" s="57"/>
      <c r="T67" s="54" t="s">
        <v>262</v>
      </c>
      <c r="U67" s="55" t="s">
        <v>263</v>
      </c>
      <c r="V67" s="56" t="s">
        <v>139</v>
      </c>
      <c r="W67" s="56" t="s">
        <v>139</v>
      </c>
      <c r="X67" s="56" t="s">
        <v>139</v>
      </c>
      <c r="Y67" s="56" t="s">
        <v>139</v>
      </c>
      <c r="Z67" s="56" t="s">
        <v>139</v>
      </c>
    </row>
    <row r="68" spans="1:26" ht="75" x14ac:dyDescent="0.25">
      <c r="A68" s="285"/>
      <c r="B68" s="285"/>
      <c r="C68" s="273"/>
      <c r="D68" s="273"/>
      <c r="E68" s="273"/>
      <c r="F68" s="273"/>
      <c r="G68" s="273"/>
      <c r="H68" s="273"/>
      <c r="I68" s="273"/>
      <c r="J68" s="273"/>
      <c r="K68" s="273"/>
      <c r="L68" s="282"/>
      <c r="M68" s="282"/>
      <c r="N68" s="282"/>
      <c r="O68" s="282"/>
      <c r="P68" s="282"/>
      <c r="Q68" s="282"/>
      <c r="R68" s="291"/>
      <c r="S68" s="57"/>
      <c r="T68" s="54" t="s">
        <v>264</v>
      </c>
      <c r="U68" s="55" t="s">
        <v>265</v>
      </c>
      <c r="V68" s="56" t="s">
        <v>139</v>
      </c>
      <c r="W68" s="56" t="s">
        <v>139</v>
      </c>
      <c r="X68" s="56" t="s">
        <v>139</v>
      </c>
      <c r="Y68" s="56" t="s">
        <v>139</v>
      </c>
      <c r="Z68" s="56" t="s">
        <v>139</v>
      </c>
    </row>
    <row r="69" spans="1:26" ht="30" x14ac:dyDescent="0.25">
      <c r="A69" s="285"/>
      <c r="B69" s="285"/>
      <c r="C69" s="273"/>
      <c r="D69" s="273"/>
      <c r="E69" s="273"/>
      <c r="F69" s="273"/>
      <c r="G69" s="273"/>
      <c r="H69" s="273"/>
      <c r="I69" s="273"/>
      <c r="J69" s="273"/>
      <c r="K69" s="273"/>
      <c r="L69" s="282"/>
      <c r="M69" s="282"/>
      <c r="N69" s="282"/>
      <c r="O69" s="282"/>
      <c r="P69" s="282"/>
      <c r="Q69" s="282"/>
      <c r="R69" s="291"/>
      <c r="S69" s="57"/>
      <c r="T69" s="54" t="s">
        <v>266</v>
      </c>
      <c r="U69" s="55" t="s">
        <v>267</v>
      </c>
      <c r="V69" s="56" t="s">
        <v>139</v>
      </c>
      <c r="W69" s="56" t="s">
        <v>139</v>
      </c>
      <c r="X69" s="56" t="s">
        <v>139</v>
      </c>
      <c r="Y69" s="56" t="s">
        <v>139</v>
      </c>
      <c r="Z69" s="56" t="s">
        <v>139</v>
      </c>
    </row>
    <row r="70" spans="1:26" ht="45" x14ac:dyDescent="0.25">
      <c r="A70" s="285"/>
      <c r="B70" s="285"/>
      <c r="C70" s="273"/>
      <c r="D70" s="273"/>
      <c r="E70" s="273"/>
      <c r="F70" s="273"/>
      <c r="G70" s="273"/>
      <c r="H70" s="273"/>
      <c r="I70" s="273"/>
      <c r="J70" s="273"/>
      <c r="K70" s="273"/>
      <c r="L70" s="282"/>
      <c r="M70" s="282"/>
      <c r="N70" s="282"/>
      <c r="O70" s="282"/>
      <c r="P70" s="282"/>
      <c r="Q70" s="282"/>
      <c r="R70" s="291"/>
      <c r="S70" s="57"/>
      <c r="T70" s="54" t="s">
        <v>268</v>
      </c>
      <c r="U70" s="55" t="s">
        <v>269</v>
      </c>
      <c r="V70" s="56" t="s">
        <v>139</v>
      </c>
      <c r="W70" s="56" t="s">
        <v>139</v>
      </c>
      <c r="X70" s="56" t="s">
        <v>139</v>
      </c>
      <c r="Y70" s="56" t="s">
        <v>139</v>
      </c>
      <c r="Z70" s="56" t="s">
        <v>139</v>
      </c>
    </row>
    <row r="71" spans="1:26" ht="45" x14ac:dyDescent="0.25">
      <c r="A71" s="285"/>
      <c r="B71" s="285"/>
      <c r="C71" s="273"/>
      <c r="D71" s="273"/>
      <c r="E71" s="273"/>
      <c r="F71" s="273"/>
      <c r="G71" s="273"/>
      <c r="H71" s="273"/>
      <c r="I71" s="273"/>
      <c r="J71" s="273"/>
      <c r="K71" s="273"/>
      <c r="L71" s="282"/>
      <c r="M71" s="282"/>
      <c r="N71" s="282"/>
      <c r="O71" s="282"/>
      <c r="P71" s="282"/>
      <c r="Q71" s="282"/>
      <c r="R71" s="291"/>
      <c r="S71" s="57"/>
      <c r="T71" s="54" t="s">
        <v>270</v>
      </c>
      <c r="U71" s="55" t="s">
        <v>271</v>
      </c>
      <c r="V71" s="56" t="s">
        <v>139</v>
      </c>
      <c r="W71" s="56" t="s">
        <v>139</v>
      </c>
      <c r="X71" s="56" t="s">
        <v>139</v>
      </c>
      <c r="Y71" s="56" t="s">
        <v>139</v>
      </c>
      <c r="Z71" s="56" t="s">
        <v>139</v>
      </c>
    </row>
    <row r="72" spans="1:26" ht="45" x14ac:dyDescent="0.25">
      <c r="A72" s="285"/>
      <c r="B72" s="285"/>
      <c r="C72" s="273"/>
      <c r="D72" s="273"/>
      <c r="E72" s="273"/>
      <c r="F72" s="273"/>
      <c r="G72" s="273"/>
      <c r="H72" s="273"/>
      <c r="I72" s="273"/>
      <c r="J72" s="273"/>
      <c r="K72" s="273"/>
      <c r="L72" s="282"/>
      <c r="M72" s="282"/>
      <c r="N72" s="282"/>
      <c r="O72" s="282"/>
      <c r="P72" s="282"/>
      <c r="Q72" s="282"/>
      <c r="R72" s="291"/>
      <c r="S72" s="57"/>
      <c r="T72" s="54" t="s">
        <v>272</v>
      </c>
      <c r="U72" s="55" t="s">
        <v>273</v>
      </c>
      <c r="V72" s="56" t="s">
        <v>139</v>
      </c>
      <c r="W72" s="56" t="s">
        <v>139</v>
      </c>
      <c r="X72" s="56" t="s">
        <v>139</v>
      </c>
      <c r="Y72" s="56" t="s">
        <v>139</v>
      </c>
      <c r="Z72" s="56" t="s">
        <v>139</v>
      </c>
    </row>
    <row r="73" spans="1:26" ht="45" x14ac:dyDescent="0.25">
      <c r="A73" s="285"/>
      <c r="B73" s="285"/>
      <c r="C73" s="273"/>
      <c r="D73" s="273"/>
      <c r="E73" s="273"/>
      <c r="F73" s="273"/>
      <c r="G73" s="273"/>
      <c r="H73" s="273"/>
      <c r="I73" s="273"/>
      <c r="J73" s="273"/>
      <c r="K73" s="273"/>
      <c r="L73" s="282"/>
      <c r="M73" s="282"/>
      <c r="N73" s="282"/>
      <c r="O73" s="282"/>
      <c r="P73" s="282"/>
      <c r="Q73" s="282"/>
      <c r="R73" s="291"/>
      <c r="S73" s="57"/>
      <c r="T73" s="54" t="s">
        <v>274</v>
      </c>
      <c r="U73" s="55" t="s">
        <v>275</v>
      </c>
      <c r="V73" s="56" t="s">
        <v>139</v>
      </c>
      <c r="W73" s="56" t="s">
        <v>139</v>
      </c>
      <c r="X73" s="56" t="s">
        <v>139</v>
      </c>
      <c r="Y73" s="56" t="s">
        <v>139</v>
      </c>
      <c r="Z73" s="56" t="s">
        <v>139</v>
      </c>
    </row>
    <row r="74" spans="1:26" ht="45" x14ac:dyDescent="0.25">
      <c r="A74" s="285"/>
      <c r="B74" s="285"/>
      <c r="C74" s="273"/>
      <c r="D74" s="273"/>
      <c r="E74" s="273"/>
      <c r="F74" s="273"/>
      <c r="G74" s="273"/>
      <c r="H74" s="273"/>
      <c r="I74" s="273"/>
      <c r="J74" s="273"/>
      <c r="K74" s="273"/>
      <c r="L74" s="282"/>
      <c r="M74" s="282"/>
      <c r="N74" s="282"/>
      <c r="O74" s="282"/>
      <c r="P74" s="282"/>
      <c r="Q74" s="282"/>
      <c r="R74" s="291"/>
      <c r="S74" s="57"/>
      <c r="T74" s="54" t="s">
        <v>276</v>
      </c>
      <c r="U74" s="55" t="s">
        <v>277</v>
      </c>
      <c r="V74" s="56" t="s">
        <v>139</v>
      </c>
      <c r="W74" s="56" t="s">
        <v>139</v>
      </c>
      <c r="X74" s="56" t="s">
        <v>139</v>
      </c>
      <c r="Y74" s="56" t="s">
        <v>139</v>
      </c>
      <c r="Z74" s="56" t="s">
        <v>139</v>
      </c>
    </row>
    <row r="75" spans="1:26" ht="75" x14ac:dyDescent="0.25">
      <c r="A75" s="285"/>
      <c r="B75" s="285"/>
      <c r="C75" s="273"/>
      <c r="D75" s="273"/>
      <c r="E75" s="273"/>
      <c r="F75" s="273"/>
      <c r="G75" s="273"/>
      <c r="H75" s="273"/>
      <c r="I75" s="273"/>
      <c r="J75" s="273"/>
      <c r="K75" s="273"/>
      <c r="L75" s="282"/>
      <c r="M75" s="282"/>
      <c r="N75" s="282"/>
      <c r="O75" s="282"/>
      <c r="P75" s="282"/>
      <c r="Q75" s="282"/>
      <c r="R75" s="291"/>
      <c r="S75" s="57"/>
      <c r="T75" s="54" t="s">
        <v>278</v>
      </c>
      <c r="U75" s="55" t="s">
        <v>279</v>
      </c>
      <c r="V75" s="56" t="s">
        <v>139</v>
      </c>
      <c r="W75" s="56" t="s">
        <v>139</v>
      </c>
      <c r="X75" s="56" t="s">
        <v>139</v>
      </c>
      <c r="Y75" s="56" t="s">
        <v>139</v>
      </c>
      <c r="Z75" s="56" t="s">
        <v>139</v>
      </c>
    </row>
    <row r="76" spans="1:26" ht="114.75" customHeight="1" x14ac:dyDescent="0.25">
      <c r="A76" s="285"/>
      <c r="B76" s="285"/>
      <c r="C76" s="273"/>
      <c r="D76" s="273"/>
      <c r="E76" s="273"/>
      <c r="F76" s="273"/>
      <c r="G76" s="273"/>
      <c r="H76" s="273"/>
      <c r="I76" s="273"/>
      <c r="J76" s="273"/>
      <c r="K76" s="273"/>
      <c r="L76" s="282"/>
      <c r="M76" s="282"/>
      <c r="N76" s="282"/>
      <c r="O76" s="282"/>
      <c r="P76" s="282"/>
      <c r="Q76" s="282"/>
      <c r="R76" s="291"/>
      <c r="S76" s="57"/>
      <c r="T76" s="54" t="s">
        <v>280</v>
      </c>
      <c r="U76" s="55" t="s">
        <v>281</v>
      </c>
      <c r="V76" s="56" t="s">
        <v>139</v>
      </c>
      <c r="W76" s="56" t="s">
        <v>139</v>
      </c>
      <c r="X76" s="56" t="s">
        <v>139</v>
      </c>
      <c r="Y76" s="56" t="s">
        <v>139</v>
      </c>
      <c r="Z76" s="56" t="s">
        <v>139</v>
      </c>
    </row>
    <row r="77" spans="1:26" ht="60" x14ac:dyDescent="0.25">
      <c r="A77" s="285"/>
      <c r="B77" s="285"/>
      <c r="C77" s="273"/>
      <c r="D77" s="273"/>
      <c r="E77" s="273"/>
      <c r="F77" s="273"/>
      <c r="G77" s="273"/>
      <c r="H77" s="273"/>
      <c r="I77" s="273"/>
      <c r="J77" s="273"/>
      <c r="K77" s="273"/>
      <c r="L77" s="282"/>
      <c r="M77" s="282"/>
      <c r="N77" s="282"/>
      <c r="O77" s="282"/>
      <c r="P77" s="282"/>
      <c r="Q77" s="282"/>
      <c r="R77" s="291"/>
      <c r="S77" s="57"/>
      <c r="T77" s="54" t="s">
        <v>282</v>
      </c>
      <c r="U77" s="55" t="s">
        <v>283</v>
      </c>
      <c r="V77" s="56" t="s">
        <v>139</v>
      </c>
      <c r="W77" s="56" t="s">
        <v>139</v>
      </c>
      <c r="X77" s="56" t="s">
        <v>139</v>
      </c>
      <c r="Y77" s="56" t="s">
        <v>139</v>
      </c>
      <c r="Z77" s="56" t="s">
        <v>139</v>
      </c>
    </row>
    <row r="78" spans="1:26" ht="45" x14ac:dyDescent="0.25">
      <c r="A78" s="285"/>
      <c r="B78" s="285"/>
      <c r="C78" s="273"/>
      <c r="D78" s="273"/>
      <c r="E78" s="273"/>
      <c r="F78" s="273"/>
      <c r="G78" s="273"/>
      <c r="H78" s="273"/>
      <c r="I78" s="273"/>
      <c r="J78" s="273"/>
      <c r="K78" s="273"/>
      <c r="L78" s="282"/>
      <c r="M78" s="282"/>
      <c r="N78" s="282"/>
      <c r="O78" s="282"/>
      <c r="P78" s="282"/>
      <c r="Q78" s="282"/>
      <c r="R78" s="291"/>
      <c r="S78" s="57"/>
      <c r="T78" s="54" t="s">
        <v>284</v>
      </c>
      <c r="U78" s="55" t="s">
        <v>285</v>
      </c>
      <c r="V78" s="56" t="s">
        <v>139</v>
      </c>
      <c r="W78" s="56" t="s">
        <v>139</v>
      </c>
      <c r="X78" s="56" t="s">
        <v>139</v>
      </c>
      <c r="Y78" s="56" t="s">
        <v>139</v>
      </c>
      <c r="Z78" s="56" t="s">
        <v>139</v>
      </c>
    </row>
    <row r="79" spans="1:26" ht="75" x14ac:dyDescent="0.25">
      <c r="A79" s="285"/>
      <c r="B79" s="285"/>
      <c r="C79" s="273"/>
      <c r="D79" s="273"/>
      <c r="E79" s="273"/>
      <c r="F79" s="273"/>
      <c r="G79" s="273"/>
      <c r="H79" s="273"/>
      <c r="I79" s="273"/>
      <c r="J79" s="273"/>
      <c r="K79" s="273"/>
      <c r="L79" s="282"/>
      <c r="M79" s="282"/>
      <c r="N79" s="282"/>
      <c r="O79" s="282"/>
      <c r="P79" s="282"/>
      <c r="Q79" s="282"/>
      <c r="R79" s="291"/>
      <c r="S79" s="57"/>
      <c r="T79" s="54" t="s">
        <v>286</v>
      </c>
      <c r="U79" s="55" t="s">
        <v>287</v>
      </c>
      <c r="V79" s="56" t="s">
        <v>139</v>
      </c>
      <c r="W79" s="56" t="s">
        <v>139</v>
      </c>
      <c r="X79" s="56" t="s">
        <v>139</v>
      </c>
      <c r="Y79" s="56" t="s">
        <v>139</v>
      </c>
      <c r="Z79" s="56" t="s">
        <v>139</v>
      </c>
    </row>
    <row r="80" spans="1:26" ht="30" x14ac:dyDescent="0.25">
      <c r="A80" s="285"/>
      <c r="B80" s="285"/>
      <c r="C80" s="273"/>
      <c r="D80" s="273"/>
      <c r="E80" s="273"/>
      <c r="F80" s="273"/>
      <c r="G80" s="273"/>
      <c r="H80" s="273"/>
      <c r="I80" s="273"/>
      <c r="J80" s="273"/>
      <c r="K80" s="273"/>
      <c r="L80" s="282"/>
      <c r="M80" s="282"/>
      <c r="N80" s="282"/>
      <c r="O80" s="282"/>
      <c r="P80" s="282"/>
      <c r="Q80" s="282"/>
      <c r="R80" s="291"/>
      <c r="S80" s="57"/>
      <c r="T80" s="54" t="s">
        <v>288</v>
      </c>
      <c r="U80" s="55" t="s">
        <v>289</v>
      </c>
      <c r="V80" s="56" t="s">
        <v>139</v>
      </c>
      <c r="W80" s="56" t="s">
        <v>139</v>
      </c>
      <c r="X80" s="56" t="s">
        <v>139</v>
      </c>
      <c r="Y80" s="56" t="s">
        <v>139</v>
      </c>
      <c r="Z80" s="56" t="s">
        <v>139</v>
      </c>
    </row>
    <row r="81" spans="1:26" ht="30" x14ac:dyDescent="0.25">
      <c r="A81" s="285"/>
      <c r="B81" s="285"/>
      <c r="C81" s="273"/>
      <c r="D81" s="273"/>
      <c r="E81" s="273"/>
      <c r="F81" s="273"/>
      <c r="G81" s="273"/>
      <c r="H81" s="273"/>
      <c r="I81" s="273"/>
      <c r="J81" s="273"/>
      <c r="K81" s="273"/>
      <c r="L81" s="282"/>
      <c r="M81" s="282"/>
      <c r="N81" s="282"/>
      <c r="O81" s="282"/>
      <c r="P81" s="282"/>
      <c r="Q81" s="282"/>
      <c r="R81" s="291"/>
      <c r="S81" s="57"/>
      <c r="T81" s="54" t="s">
        <v>290</v>
      </c>
      <c r="U81" s="55" t="s">
        <v>291</v>
      </c>
      <c r="V81" s="56" t="s">
        <v>139</v>
      </c>
      <c r="W81" s="56" t="s">
        <v>139</v>
      </c>
      <c r="X81" s="56" t="s">
        <v>139</v>
      </c>
      <c r="Y81" s="56" t="s">
        <v>139</v>
      </c>
      <c r="Z81" s="56" t="s">
        <v>139</v>
      </c>
    </row>
    <row r="82" spans="1:26" ht="30" x14ac:dyDescent="0.25">
      <c r="A82" s="285"/>
      <c r="B82" s="285"/>
      <c r="C82" s="273"/>
      <c r="D82" s="273"/>
      <c r="E82" s="273"/>
      <c r="F82" s="273"/>
      <c r="G82" s="273"/>
      <c r="H82" s="273"/>
      <c r="I82" s="273"/>
      <c r="J82" s="273"/>
      <c r="K82" s="273"/>
      <c r="L82" s="282"/>
      <c r="M82" s="282"/>
      <c r="N82" s="282"/>
      <c r="O82" s="282"/>
      <c r="P82" s="282"/>
      <c r="Q82" s="282"/>
      <c r="R82" s="291"/>
      <c r="S82" s="57"/>
      <c r="T82" s="54" t="s">
        <v>292</v>
      </c>
      <c r="U82" s="55" t="s">
        <v>293</v>
      </c>
      <c r="V82" s="56" t="s">
        <v>139</v>
      </c>
      <c r="W82" s="56" t="s">
        <v>139</v>
      </c>
      <c r="X82" s="56" t="s">
        <v>139</v>
      </c>
      <c r="Y82" s="56" t="s">
        <v>139</v>
      </c>
      <c r="Z82" s="56" t="s">
        <v>139</v>
      </c>
    </row>
    <row r="83" spans="1:26" ht="150" x14ac:dyDescent="0.25">
      <c r="A83" s="285"/>
      <c r="B83" s="285"/>
      <c r="C83" s="273"/>
      <c r="D83" s="273"/>
      <c r="E83" s="273"/>
      <c r="F83" s="273"/>
      <c r="G83" s="273"/>
      <c r="H83" s="273"/>
      <c r="I83" s="273"/>
      <c r="J83" s="273"/>
      <c r="K83" s="273"/>
      <c r="L83" s="282"/>
      <c r="M83" s="282"/>
      <c r="N83" s="282"/>
      <c r="O83" s="282"/>
      <c r="P83" s="282"/>
      <c r="Q83" s="282"/>
      <c r="R83" s="291"/>
      <c r="S83" s="57"/>
      <c r="T83" s="54" t="s">
        <v>294</v>
      </c>
      <c r="U83" s="55" t="s">
        <v>295</v>
      </c>
      <c r="V83" s="56" t="s">
        <v>139</v>
      </c>
      <c r="W83" s="56" t="s">
        <v>139</v>
      </c>
      <c r="X83" s="56" t="s">
        <v>139</v>
      </c>
      <c r="Y83" s="56" t="s">
        <v>139</v>
      </c>
      <c r="Z83" s="56" t="s">
        <v>139</v>
      </c>
    </row>
    <row r="84" spans="1:26" ht="120" x14ac:dyDescent="0.25">
      <c r="A84" s="285"/>
      <c r="B84" s="285"/>
      <c r="C84" s="273"/>
      <c r="D84" s="273"/>
      <c r="E84" s="273"/>
      <c r="F84" s="273"/>
      <c r="G84" s="273"/>
      <c r="H84" s="273"/>
      <c r="I84" s="273"/>
      <c r="J84" s="273"/>
      <c r="K84" s="273"/>
      <c r="L84" s="282"/>
      <c r="M84" s="282"/>
      <c r="N84" s="282"/>
      <c r="O84" s="282"/>
      <c r="P84" s="282"/>
      <c r="Q84" s="282"/>
      <c r="R84" s="291"/>
      <c r="S84" s="57"/>
      <c r="T84" s="54" t="s">
        <v>296</v>
      </c>
      <c r="U84" s="55" t="s">
        <v>297</v>
      </c>
      <c r="V84" s="56" t="s">
        <v>139</v>
      </c>
      <c r="W84" s="56" t="s">
        <v>139</v>
      </c>
      <c r="X84" s="56" t="s">
        <v>139</v>
      </c>
      <c r="Y84" s="56" t="s">
        <v>139</v>
      </c>
      <c r="Z84" s="56" t="s">
        <v>139</v>
      </c>
    </row>
    <row r="85" spans="1:26" ht="30" x14ac:dyDescent="0.25">
      <c r="A85" s="285"/>
      <c r="B85" s="285"/>
      <c r="C85" s="273"/>
      <c r="D85" s="273"/>
      <c r="E85" s="273"/>
      <c r="F85" s="273"/>
      <c r="G85" s="273"/>
      <c r="H85" s="273"/>
      <c r="I85" s="273"/>
      <c r="J85" s="273"/>
      <c r="K85" s="273"/>
      <c r="L85" s="282"/>
      <c r="M85" s="282"/>
      <c r="N85" s="282"/>
      <c r="O85" s="282"/>
      <c r="P85" s="282"/>
      <c r="Q85" s="282"/>
      <c r="R85" s="291"/>
      <c r="S85" s="57"/>
      <c r="T85" s="54" t="s">
        <v>298</v>
      </c>
      <c r="U85" s="55" t="s">
        <v>299</v>
      </c>
      <c r="V85" s="56" t="s">
        <v>139</v>
      </c>
      <c r="W85" s="56" t="s">
        <v>139</v>
      </c>
      <c r="X85" s="56" t="s">
        <v>139</v>
      </c>
      <c r="Y85" s="56" t="s">
        <v>139</v>
      </c>
      <c r="Z85" s="56" t="s">
        <v>139</v>
      </c>
    </row>
    <row r="86" spans="1:26" ht="105" x14ac:dyDescent="0.25">
      <c r="A86" s="285"/>
      <c r="B86" s="285"/>
      <c r="C86" s="273"/>
      <c r="D86" s="273"/>
      <c r="E86" s="273"/>
      <c r="F86" s="273"/>
      <c r="G86" s="273"/>
      <c r="H86" s="273"/>
      <c r="I86" s="273"/>
      <c r="J86" s="273"/>
      <c r="K86" s="273"/>
      <c r="L86" s="282"/>
      <c r="M86" s="282"/>
      <c r="N86" s="282"/>
      <c r="O86" s="282"/>
      <c r="P86" s="282"/>
      <c r="Q86" s="282"/>
      <c r="R86" s="291"/>
      <c r="S86" s="57"/>
      <c r="T86" s="54" t="s">
        <v>300</v>
      </c>
      <c r="U86" s="55" t="s">
        <v>301</v>
      </c>
      <c r="V86" s="56" t="s">
        <v>139</v>
      </c>
      <c r="W86" s="56" t="s">
        <v>139</v>
      </c>
      <c r="X86" s="56" t="s">
        <v>139</v>
      </c>
      <c r="Y86" s="56" t="s">
        <v>139</v>
      </c>
      <c r="Z86" s="56" t="s">
        <v>139</v>
      </c>
    </row>
    <row r="87" spans="1:26" ht="153" customHeight="1" x14ac:dyDescent="0.25">
      <c r="A87" s="285"/>
      <c r="B87" s="285"/>
      <c r="C87" s="273"/>
      <c r="D87" s="273"/>
      <c r="E87" s="273"/>
      <c r="F87" s="273"/>
      <c r="G87" s="273"/>
      <c r="H87" s="273"/>
      <c r="I87" s="273"/>
      <c r="J87" s="273"/>
      <c r="K87" s="273"/>
      <c r="L87" s="282"/>
      <c r="M87" s="282"/>
      <c r="N87" s="282"/>
      <c r="O87" s="282"/>
      <c r="P87" s="282"/>
      <c r="Q87" s="282"/>
      <c r="R87" s="291"/>
      <c r="S87" s="57"/>
      <c r="T87" s="54" t="s">
        <v>302</v>
      </c>
      <c r="U87" s="55" t="s">
        <v>303</v>
      </c>
      <c r="V87" s="56" t="s">
        <v>139</v>
      </c>
      <c r="W87" s="56" t="s">
        <v>139</v>
      </c>
      <c r="X87" s="56" t="s">
        <v>139</v>
      </c>
      <c r="Y87" s="56" t="s">
        <v>139</v>
      </c>
      <c r="Z87" s="56" t="s">
        <v>139</v>
      </c>
    </row>
    <row r="88" spans="1:26" ht="60" x14ac:dyDescent="0.25">
      <c r="A88" s="285"/>
      <c r="B88" s="285"/>
      <c r="C88" s="273"/>
      <c r="D88" s="273"/>
      <c r="E88" s="273"/>
      <c r="F88" s="273"/>
      <c r="G88" s="273"/>
      <c r="H88" s="273"/>
      <c r="I88" s="273"/>
      <c r="J88" s="273"/>
      <c r="K88" s="273"/>
      <c r="L88" s="282"/>
      <c r="M88" s="282"/>
      <c r="N88" s="282"/>
      <c r="O88" s="282"/>
      <c r="P88" s="282"/>
      <c r="Q88" s="282"/>
      <c r="R88" s="291"/>
      <c r="S88" s="57"/>
      <c r="T88" s="54" t="s">
        <v>304</v>
      </c>
      <c r="U88" s="55" t="s">
        <v>305</v>
      </c>
      <c r="V88" s="56" t="s">
        <v>139</v>
      </c>
      <c r="W88" s="56" t="s">
        <v>139</v>
      </c>
      <c r="X88" s="56" t="s">
        <v>139</v>
      </c>
      <c r="Y88" s="56" t="s">
        <v>139</v>
      </c>
      <c r="Z88" s="56" t="s">
        <v>139</v>
      </c>
    </row>
    <row r="89" spans="1:26" ht="45" x14ac:dyDescent="0.25">
      <c r="A89" s="285"/>
      <c r="B89" s="285"/>
      <c r="C89" s="273"/>
      <c r="D89" s="273"/>
      <c r="E89" s="273"/>
      <c r="F89" s="273"/>
      <c r="G89" s="273"/>
      <c r="H89" s="273"/>
      <c r="I89" s="273"/>
      <c r="J89" s="273"/>
      <c r="K89" s="273"/>
      <c r="L89" s="282"/>
      <c r="M89" s="282"/>
      <c r="N89" s="282"/>
      <c r="O89" s="282"/>
      <c r="P89" s="282"/>
      <c r="Q89" s="282"/>
      <c r="R89" s="291"/>
      <c r="S89" s="57"/>
      <c r="T89" s="54" t="s">
        <v>306</v>
      </c>
      <c r="U89" s="55" t="s">
        <v>307</v>
      </c>
      <c r="V89" s="56" t="s">
        <v>139</v>
      </c>
      <c r="W89" s="56" t="s">
        <v>139</v>
      </c>
      <c r="X89" s="56" t="s">
        <v>139</v>
      </c>
      <c r="Y89" s="56" t="s">
        <v>139</v>
      </c>
      <c r="Z89" s="56" t="s">
        <v>139</v>
      </c>
    </row>
    <row r="90" spans="1:26" ht="30" x14ac:dyDescent="0.25">
      <c r="A90" s="285"/>
      <c r="B90" s="285"/>
      <c r="C90" s="273"/>
      <c r="D90" s="273"/>
      <c r="E90" s="273"/>
      <c r="F90" s="273"/>
      <c r="G90" s="273"/>
      <c r="H90" s="273"/>
      <c r="I90" s="273"/>
      <c r="J90" s="273"/>
      <c r="K90" s="273"/>
      <c r="L90" s="282"/>
      <c r="M90" s="282"/>
      <c r="N90" s="282"/>
      <c r="O90" s="282"/>
      <c r="P90" s="282"/>
      <c r="Q90" s="282"/>
      <c r="R90" s="291"/>
      <c r="S90" s="57"/>
      <c r="T90" s="54" t="s">
        <v>308</v>
      </c>
      <c r="U90" s="55" t="s">
        <v>309</v>
      </c>
      <c r="V90" s="56" t="s">
        <v>139</v>
      </c>
      <c r="W90" s="56" t="s">
        <v>139</v>
      </c>
      <c r="X90" s="56" t="s">
        <v>139</v>
      </c>
      <c r="Y90" s="56" t="s">
        <v>139</v>
      </c>
      <c r="Z90" s="56" t="s">
        <v>139</v>
      </c>
    </row>
    <row r="91" spans="1:26" ht="30" x14ac:dyDescent="0.25">
      <c r="A91" s="285"/>
      <c r="B91" s="285"/>
      <c r="C91" s="273"/>
      <c r="D91" s="273"/>
      <c r="E91" s="273"/>
      <c r="F91" s="273"/>
      <c r="G91" s="273"/>
      <c r="H91" s="273"/>
      <c r="I91" s="273"/>
      <c r="J91" s="273"/>
      <c r="K91" s="273"/>
      <c r="L91" s="282"/>
      <c r="M91" s="282"/>
      <c r="N91" s="282"/>
      <c r="O91" s="282"/>
      <c r="P91" s="282"/>
      <c r="Q91" s="282"/>
      <c r="R91" s="291"/>
      <c r="S91" s="57"/>
      <c r="T91" s="54" t="s">
        <v>310</v>
      </c>
      <c r="U91" s="55" t="s">
        <v>311</v>
      </c>
      <c r="V91" s="56" t="s">
        <v>139</v>
      </c>
      <c r="W91" s="56" t="s">
        <v>139</v>
      </c>
      <c r="X91" s="56" t="s">
        <v>139</v>
      </c>
      <c r="Y91" s="56" t="s">
        <v>139</v>
      </c>
      <c r="Z91" s="56" t="s">
        <v>139</v>
      </c>
    </row>
    <row r="92" spans="1:26" ht="25.5" customHeight="1" x14ac:dyDescent="0.25">
      <c r="A92" s="285"/>
      <c r="B92" s="285"/>
      <c r="C92" s="273"/>
      <c r="D92" s="273"/>
      <c r="E92" s="273"/>
      <c r="F92" s="273"/>
      <c r="G92" s="273"/>
      <c r="H92" s="273"/>
      <c r="I92" s="273"/>
      <c r="J92" s="273"/>
      <c r="K92" s="273"/>
      <c r="L92" s="282"/>
      <c r="M92" s="282"/>
      <c r="N92" s="282"/>
      <c r="O92" s="282"/>
      <c r="P92" s="282"/>
      <c r="Q92" s="282"/>
      <c r="R92" s="291"/>
      <c r="S92" s="57"/>
      <c r="T92" s="54" t="s">
        <v>312</v>
      </c>
      <c r="U92" s="55" t="s">
        <v>313</v>
      </c>
      <c r="V92" s="56" t="s">
        <v>139</v>
      </c>
      <c r="W92" s="56" t="s">
        <v>139</v>
      </c>
      <c r="X92" s="56" t="s">
        <v>139</v>
      </c>
      <c r="Y92" s="56" t="s">
        <v>139</v>
      </c>
      <c r="Z92" s="56" t="s">
        <v>139</v>
      </c>
    </row>
    <row r="93" spans="1:26" ht="30" x14ac:dyDescent="0.25">
      <c r="A93" s="285"/>
      <c r="B93" s="285"/>
      <c r="C93" s="273"/>
      <c r="D93" s="273"/>
      <c r="E93" s="273"/>
      <c r="F93" s="273"/>
      <c r="G93" s="273"/>
      <c r="H93" s="273"/>
      <c r="I93" s="273"/>
      <c r="J93" s="273"/>
      <c r="K93" s="273"/>
      <c r="L93" s="282"/>
      <c r="M93" s="282"/>
      <c r="N93" s="282"/>
      <c r="O93" s="282"/>
      <c r="P93" s="282"/>
      <c r="Q93" s="282"/>
      <c r="R93" s="291"/>
      <c r="S93" s="57"/>
      <c r="T93" s="54" t="s">
        <v>314</v>
      </c>
      <c r="U93" s="55" t="s">
        <v>315</v>
      </c>
      <c r="V93" s="56" t="s">
        <v>139</v>
      </c>
      <c r="W93" s="56" t="s">
        <v>139</v>
      </c>
      <c r="X93" s="56" t="s">
        <v>139</v>
      </c>
      <c r="Y93" s="56" t="s">
        <v>139</v>
      </c>
      <c r="Z93" s="56" t="s">
        <v>139</v>
      </c>
    </row>
    <row r="94" spans="1:26" ht="30" x14ac:dyDescent="0.25">
      <c r="A94" s="285"/>
      <c r="B94" s="285"/>
      <c r="C94" s="273"/>
      <c r="D94" s="273"/>
      <c r="E94" s="273"/>
      <c r="F94" s="273"/>
      <c r="G94" s="273"/>
      <c r="H94" s="273"/>
      <c r="I94" s="273"/>
      <c r="J94" s="273"/>
      <c r="K94" s="273"/>
      <c r="L94" s="282"/>
      <c r="M94" s="282"/>
      <c r="N94" s="282"/>
      <c r="O94" s="282"/>
      <c r="P94" s="282"/>
      <c r="Q94" s="282"/>
      <c r="R94" s="291"/>
      <c r="S94" s="57"/>
      <c r="T94" s="54" t="s">
        <v>316</v>
      </c>
      <c r="U94" s="55" t="s">
        <v>317</v>
      </c>
      <c r="V94" s="56" t="s">
        <v>139</v>
      </c>
      <c r="W94" s="56" t="s">
        <v>139</v>
      </c>
      <c r="X94" s="56" t="s">
        <v>139</v>
      </c>
      <c r="Y94" s="56" t="s">
        <v>139</v>
      </c>
      <c r="Z94" s="56" t="s">
        <v>139</v>
      </c>
    </row>
    <row r="95" spans="1:26" ht="30" x14ac:dyDescent="0.25">
      <c r="A95" s="285"/>
      <c r="B95" s="285"/>
      <c r="C95" s="273"/>
      <c r="D95" s="273"/>
      <c r="E95" s="273"/>
      <c r="F95" s="273"/>
      <c r="G95" s="273"/>
      <c r="H95" s="273"/>
      <c r="I95" s="273"/>
      <c r="J95" s="273"/>
      <c r="K95" s="273"/>
      <c r="L95" s="282"/>
      <c r="M95" s="282"/>
      <c r="N95" s="282"/>
      <c r="O95" s="282"/>
      <c r="P95" s="282"/>
      <c r="Q95" s="282"/>
      <c r="R95" s="291"/>
      <c r="S95" s="57"/>
      <c r="T95" s="54" t="s">
        <v>318</v>
      </c>
      <c r="U95" s="55" t="s">
        <v>319</v>
      </c>
      <c r="V95" s="56" t="s">
        <v>139</v>
      </c>
      <c r="W95" s="56" t="s">
        <v>139</v>
      </c>
      <c r="X95" s="56" t="s">
        <v>139</v>
      </c>
      <c r="Y95" s="56" t="s">
        <v>139</v>
      </c>
      <c r="Z95" s="56" t="s">
        <v>139</v>
      </c>
    </row>
    <row r="96" spans="1:26" ht="60" x14ac:dyDescent="0.25">
      <c r="A96" s="285"/>
      <c r="B96" s="285"/>
      <c r="C96" s="273"/>
      <c r="D96" s="273"/>
      <c r="E96" s="273"/>
      <c r="F96" s="273"/>
      <c r="G96" s="273"/>
      <c r="H96" s="273"/>
      <c r="I96" s="273"/>
      <c r="J96" s="273"/>
      <c r="K96" s="273"/>
      <c r="L96" s="282"/>
      <c r="M96" s="282"/>
      <c r="N96" s="282"/>
      <c r="O96" s="282"/>
      <c r="P96" s="282"/>
      <c r="Q96" s="282"/>
      <c r="R96" s="291"/>
      <c r="S96" s="57"/>
      <c r="T96" s="54" t="s">
        <v>320</v>
      </c>
      <c r="U96" s="55" t="s">
        <v>321</v>
      </c>
      <c r="V96" s="56" t="s">
        <v>139</v>
      </c>
      <c r="W96" s="56" t="s">
        <v>139</v>
      </c>
      <c r="X96" s="56" t="s">
        <v>139</v>
      </c>
      <c r="Y96" s="56" t="s">
        <v>139</v>
      </c>
      <c r="Z96" s="56" t="s">
        <v>139</v>
      </c>
    </row>
    <row r="97" spans="1:26" ht="38.25" customHeight="1" x14ac:dyDescent="0.25">
      <c r="A97" s="285"/>
      <c r="B97" s="285"/>
      <c r="C97" s="273"/>
      <c r="D97" s="273"/>
      <c r="E97" s="273"/>
      <c r="F97" s="273"/>
      <c r="G97" s="273"/>
      <c r="H97" s="273"/>
      <c r="I97" s="273"/>
      <c r="J97" s="273"/>
      <c r="K97" s="273"/>
      <c r="L97" s="282"/>
      <c r="M97" s="282"/>
      <c r="N97" s="282"/>
      <c r="O97" s="282"/>
      <c r="P97" s="282"/>
      <c r="Q97" s="282"/>
      <c r="R97" s="291"/>
      <c r="S97" s="57"/>
      <c r="T97" s="54" t="s">
        <v>322</v>
      </c>
      <c r="U97" s="55" t="s">
        <v>323</v>
      </c>
      <c r="V97" s="56" t="s">
        <v>139</v>
      </c>
      <c r="W97" s="56" t="s">
        <v>139</v>
      </c>
      <c r="X97" s="56" t="s">
        <v>139</v>
      </c>
      <c r="Y97" s="56" t="s">
        <v>139</v>
      </c>
      <c r="Z97" s="56" t="s">
        <v>139</v>
      </c>
    </row>
    <row r="98" spans="1:26" ht="30" x14ac:dyDescent="0.25">
      <c r="A98" s="285"/>
      <c r="B98" s="285"/>
      <c r="C98" s="273"/>
      <c r="D98" s="273"/>
      <c r="E98" s="273"/>
      <c r="F98" s="273"/>
      <c r="G98" s="273"/>
      <c r="H98" s="273"/>
      <c r="I98" s="273"/>
      <c r="J98" s="273"/>
      <c r="K98" s="273"/>
      <c r="L98" s="282"/>
      <c r="M98" s="282"/>
      <c r="N98" s="282"/>
      <c r="O98" s="282"/>
      <c r="P98" s="282"/>
      <c r="Q98" s="282"/>
      <c r="R98" s="291"/>
      <c r="S98" s="57"/>
      <c r="T98" s="55" t="s">
        <v>324</v>
      </c>
      <c r="U98" s="55" t="s">
        <v>325</v>
      </c>
      <c r="V98" s="56" t="s">
        <v>139</v>
      </c>
      <c r="W98" s="56" t="s">
        <v>139</v>
      </c>
      <c r="X98" s="56" t="s">
        <v>139</v>
      </c>
      <c r="Y98" s="56" t="s">
        <v>139</v>
      </c>
      <c r="Z98" s="56" t="s">
        <v>139</v>
      </c>
    </row>
    <row r="99" spans="1:26" ht="30" customHeight="1" x14ac:dyDescent="0.25">
      <c r="A99" s="285"/>
      <c r="B99" s="285"/>
      <c r="C99" s="272" t="s">
        <v>129</v>
      </c>
      <c r="D99" s="272" t="s">
        <v>326</v>
      </c>
      <c r="E99" s="272" t="s">
        <v>327</v>
      </c>
      <c r="F99" s="272" t="s">
        <v>328</v>
      </c>
      <c r="G99" s="272" t="s">
        <v>329</v>
      </c>
      <c r="H99" s="272" t="s">
        <v>113</v>
      </c>
      <c r="I99" s="272" t="s">
        <v>330</v>
      </c>
      <c r="J99" s="272" t="s">
        <v>107</v>
      </c>
      <c r="K99" s="287" t="s">
        <v>331</v>
      </c>
      <c r="L99" s="281">
        <v>1</v>
      </c>
      <c r="M99" s="281">
        <v>0.2</v>
      </c>
      <c r="N99" s="281">
        <v>0.1</v>
      </c>
      <c r="O99" s="281">
        <v>0.3</v>
      </c>
      <c r="P99" s="281">
        <v>0.3</v>
      </c>
      <c r="Q99" s="281">
        <v>0.3</v>
      </c>
      <c r="R99" s="272"/>
      <c r="S99" s="58"/>
      <c r="T99" s="59" t="s">
        <v>332</v>
      </c>
      <c r="U99" s="60" t="s">
        <v>333</v>
      </c>
      <c r="V99" s="56" t="s">
        <v>139</v>
      </c>
      <c r="W99" s="56" t="s">
        <v>139</v>
      </c>
      <c r="X99" s="56" t="s">
        <v>139</v>
      </c>
      <c r="Y99" s="56" t="s">
        <v>139</v>
      </c>
      <c r="Z99" s="56" t="s">
        <v>139</v>
      </c>
    </row>
    <row r="100" spans="1:26" ht="45" x14ac:dyDescent="0.25">
      <c r="A100" s="285"/>
      <c r="B100" s="285"/>
      <c r="C100" s="273"/>
      <c r="D100" s="273"/>
      <c r="E100" s="273"/>
      <c r="F100" s="273"/>
      <c r="G100" s="273"/>
      <c r="H100" s="273"/>
      <c r="I100" s="273"/>
      <c r="J100" s="273"/>
      <c r="K100" s="288"/>
      <c r="L100" s="282"/>
      <c r="M100" s="282"/>
      <c r="N100" s="282"/>
      <c r="O100" s="282"/>
      <c r="P100" s="282"/>
      <c r="Q100" s="282"/>
      <c r="R100" s="273"/>
      <c r="S100" s="61"/>
      <c r="T100" s="59" t="s">
        <v>334</v>
      </c>
      <c r="U100" s="60" t="s">
        <v>335</v>
      </c>
      <c r="V100" s="56" t="s">
        <v>139</v>
      </c>
      <c r="W100" s="56" t="s">
        <v>139</v>
      </c>
      <c r="X100" s="56" t="s">
        <v>139</v>
      </c>
      <c r="Y100" s="56" t="s">
        <v>139</v>
      </c>
      <c r="Z100" s="56" t="s">
        <v>139</v>
      </c>
    </row>
    <row r="101" spans="1:26" ht="30" x14ac:dyDescent="0.25">
      <c r="A101" s="285"/>
      <c r="B101" s="285"/>
      <c r="C101" s="273"/>
      <c r="D101" s="273"/>
      <c r="E101" s="273"/>
      <c r="F101" s="273"/>
      <c r="G101" s="273"/>
      <c r="H101" s="273"/>
      <c r="I101" s="273"/>
      <c r="J101" s="273"/>
      <c r="K101" s="288"/>
      <c r="L101" s="282"/>
      <c r="M101" s="282"/>
      <c r="N101" s="282"/>
      <c r="O101" s="282"/>
      <c r="P101" s="282"/>
      <c r="Q101" s="282"/>
      <c r="R101" s="273"/>
      <c r="S101" s="61"/>
      <c r="T101" s="59" t="s">
        <v>336</v>
      </c>
      <c r="U101" s="60" t="s">
        <v>337</v>
      </c>
      <c r="V101" s="56" t="s">
        <v>139</v>
      </c>
      <c r="W101" s="56" t="s">
        <v>139</v>
      </c>
      <c r="X101" s="56" t="s">
        <v>139</v>
      </c>
      <c r="Y101" s="56" t="s">
        <v>139</v>
      </c>
      <c r="Z101" s="56" t="s">
        <v>139</v>
      </c>
    </row>
    <row r="102" spans="1:26" ht="30" x14ac:dyDescent="0.25">
      <c r="A102" s="285"/>
      <c r="B102" s="285"/>
      <c r="C102" s="273"/>
      <c r="D102" s="273"/>
      <c r="E102" s="273"/>
      <c r="F102" s="273"/>
      <c r="G102" s="273"/>
      <c r="H102" s="273"/>
      <c r="I102" s="273"/>
      <c r="J102" s="273"/>
      <c r="K102" s="288"/>
      <c r="L102" s="282"/>
      <c r="M102" s="282"/>
      <c r="N102" s="282"/>
      <c r="O102" s="282"/>
      <c r="P102" s="282"/>
      <c r="Q102" s="282"/>
      <c r="R102" s="273"/>
      <c r="S102" s="61"/>
      <c r="T102" s="62" t="s">
        <v>338</v>
      </c>
      <c r="U102" s="60" t="s">
        <v>339</v>
      </c>
      <c r="V102" s="56" t="s">
        <v>139</v>
      </c>
      <c r="W102" s="56" t="s">
        <v>139</v>
      </c>
      <c r="X102" s="56" t="s">
        <v>139</v>
      </c>
      <c r="Y102" s="56" t="s">
        <v>139</v>
      </c>
      <c r="Z102" s="56" t="s">
        <v>139</v>
      </c>
    </row>
    <row r="103" spans="1:26" ht="45" x14ac:dyDescent="0.25">
      <c r="A103" s="285"/>
      <c r="B103" s="285"/>
      <c r="C103" s="273"/>
      <c r="D103" s="273"/>
      <c r="E103" s="273"/>
      <c r="F103" s="273"/>
      <c r="G103" s="273"/>
      <c r="H103" s="273"/>
      <c r="I103" s="273"/>
      <c r="J103" s="273"/>
      <c r="K103" s="288"/>
      <c r="L103" s="282"/>
      <c r="M103" s="282"/>
      <c r="N103" s="282"/>
      <c r="O103" s="282"/>
      <c r="P103" s="282"/>
      <c r="Q103" s="282"/>
      <c r="R103" s="273"/>
      <c r="S103" s="61"/>
      <c r="T103" s="62" t="s">
        <v>340</v>
      </c>
      <c r="U103" s="60" t="s">
        <v>341</v>
      </c>
      <c r="V103" s="56" t="s">
        <v>139</v>
      </c>
      <c r="W103" s="56" t="s">
        <v>139</v>
      </c>
      <c r="X103" s="56" t="s">
        <v>139</v>
      </c>
      <c r="Y103" s="56" t="s">
        <v>139</v>
      </c>
      <c r="Z103" s="56" t="s">
        <v>139</v>
      </c>
    </row>
    <row r="104" spans="1:26" ht="75" x14ac:dyDescent="0.25">
      <c r="A104" s="285"/>
      <c r="B104" s="285"/>
      <c r="C104" s="273"/>
      <c r="D104" s="273"/>
      <c r="E104" s="273"/>
      <c r="F104" s="273"/>
      <c r="G104" s="273"/>
      <c r="H104" s="273"/>
      <c r="I104" s="273"/>
      <c r="J104" s="273"/>
      <c r="K104" s="288"/>
      <c r="L104" s="282"/>
      <c r="M104" s="282"/>
      <c r="N104" s="282"/>
      <c r="O104" s="282"/>
      <c r="P104" s="282"/>
      <c r="Q104" s="282"/>
      <c r="R104" s="273"/>
      <c r="S104" s="61"/>
      <c r="T104" s="62" t="s">
        <v>342</v>
      </c>
      <c r="U104" s="60" t="s">
        <v>343</v>
      </c>
      <c r="V104" s="56" t="s">
        <v>139</v>
      </c>
      <c r="W104" s="56" t="s">
        <v>139</v>
      </c>
      <c r="X104" s="56" t="s">
        <v>139</v>
      </c>
      <c r="Y104" s="56" t="s">
        <v>139</v>
      </c>
      <c r="Z104" s="56" t="s">
        <v>139</v>
      </c>
    </row>
    <row r="105" spans="1:26" ht="45" x14ac:dyDescent="0.25">
      <c r="A105" s="285"/>
      <c r="B105" s="285"/>
      <c r="C105" s="273"/>
      <c r="D105" s="273"/>
      <c r="E105" s="273"/>
      <c r="F105" s="273"/>
      <c r="G105" s="273"/>
      <c r="H105" s="273"/>
      <c r="I105" s="273"/>
      <c r="J105" s="273"/>
      <c r="K105" s="288"/>
      <c r="L105" s="282"/>
      <c r="M105" s="282"/>
      <c r="N105" s="282"/>
      <c r="O105" s="282"/>
      <c r="P105" s="282"/>
      <c r="Q105" s="282"/>
      <c r="R105" s="273"/>
      <c r="S105" s="61"/>
      <c r="T105" s="55" t="s">
        <v>344</v>
      </c>
      <c r="U105" s="60" t="s">
        <v>345</v>
      </c>
      <c r="V105" s="56" t="s">
        <v>139</v>
      </c>
      <c r="W105" s="56" t="s">
        <v>139</v>
      </c>
      <c r="X105" s="56" t="s">
        <v>139</v>
      </c>
      <c r="Y105" s="56" t="s">
        <v>139</v>
      </c>
      <c r="Z105" s="56" t="s">
        <v>139</v>
      </c>
    </row>
    <row r="106" spans="1:26" ht="60" x14ac:dyDescent="0.25">
      <c r="A106" s="285"/>
      <c r="B106" s="285"/>
      <c r="C106" s="273"/>
      <c r="D106" s="273"/>
      <c r="E106" s="273"/>
      <c r="F106" s="273"/>
      <c r="G106" s="273"/>
      <c r="H106" s="273"/>
      <c r="I106" s="273"/>
      <c r="J106" s="273"/>
      <c r="K106" s="288"/>
      <c r="L106" s="282"/>
      <c r="M106" s="282"/>
      <c r="N106" s="282"/>
      <c r="O106" s="282"/>
      <c r="P106" s="282"/>
      <c r="Q106" s="282"/>
      <c r="R106" s="273"/>
      <c r="S106" s="61"/>
      <c r="T106" s="55" t="s">
        <v>346</v>
      </c>
      <c r="U106" s="60" t="s">
        <v>347</v>
      </c>
      <c r="V106" s="56" t="s">
        <v>139</v>
      </c>
      <c r="W106" s="56" t="s">
        <v>139</v>
      </c>
      <c r="X106" s="56" t="s">
        <v>139</v>
      </c>
      <c r="Y106" s="56" t="s">
        <v>139</v>
      </c>
      <c r="Z106" s="56" t="s">
        <v>139</v>
      </c>
    </row>
    <row r="107" spans="1:26" ht="45" x14ac:dyDescent="0.25">
      <c r="A107" s="285"/>
      <c r="B107" s="285"/>
      <c r="C107" s="273"/>
      <c r="D107" s="273"/>
      <c r="E107" s="273"/>
      <c r="F107" s="273"/>
      <c r="G107" s="273"/>
      <c r="H107" s="273"/>
      <c r="I107" s="273"/>
      <c r="J107" s="273"/>
      <c r="K107" s="288"/>
      <c r="L107" s="282"/>
      <c r="M107" s="282"/>
      <c r="N107" s="282"/>
      <c r="O107" s="282"/>
      <c r="P107" s="282"/>
      <c r="Q107" s="282"/>
      <c r="R107" s="273"/>
      <c r="S107" s="61"/>
      <c r="T107" s="55" t="s">
        <v>348</v>
      </c>
      <c r="U107" s="60" t="s">
        <v>349</v>
      </c>
      <c r="V107" s="56" t="s">
        <v>139</v>
      </c>
      <c r="W107" s="56" t="s">
        <v>139</v>
      </c>
      <c r="X107" s="56" t="s">
        <v>139</v>
      </c>
      <c r="Y107" s="56" t="s">
        <v>139</v>
      </c>
      <c r="Z107" s="56" t="s">
        <v>139</v>
      </c>
    </row>
    <row r="108" spans="1:26" ht="45" x14ac:dyDescent="0.25">
      <c r="A108" s="285"/>
      <c r="B108" s="285"/>
      <c r="C108" s="273"/>
      <c r="D108" s="273"/>
      <c r="E108" s="273"/>
      <c r="F108" s="273"/>
      <c r="G108" s="273"/>
      <c r="H108" s="273"/>
      <c r="I108" s="273"/>
      <c r="J108" s="273"/>
      <c r="K108" s="288"/>
      <c r="L108" s="282"/>
      <c r="M108" s="282"/>
      <c r="N108" s="282"/>
      <c r="O108" s="282"/>
      <c r="P108" s="282"/>
      <c r="Q108" s="282"/>
      <c r="R108" s="273"/>
      <c r="S108" s="61"/>
      <c r="T108" s="55" t="s">
        <v>350</v>
      </c>
      <c r="U108" s="60" t="s">
        <v>351</v>
      </c>
      <c r="V108" s="56" t="s">
        <v>139</v>
      </c>
      <c r="W108" s="56" t="s">
        <v>139</v>
      </c>
      <c r="X108" s="56" t="s">
        <v>139</v>
      </c>
      <c r="Y108" s="56" t="s">
        <v>139</v>
      </c>
      <c r="Z108" s="56" t="s">
        <v>139</v>
      </c>
    </row>
    <row r="109" spans="1:26" ht="60" x14ac:dyDescent="0.25">
      <c r="A109" s="285"/>
      <c r="B109" s="285"/>
      <c r="C109" s="273"/>
      <c r="D109" s="273"/>
      <c r="E109" s="273"/>
      <c r="F109" s="273"/>
      <c r="G109" s="273"/>
      <c r="H109" s="273"/>
      <c r="I109" s="273"/>
      <c r="J109" s="273"/>
      <c r="K109" s="288"/>
      <c r="L109" s="282"/>
      <c r="M109" s="282"/>
      <c r="N109" s="282"/>
      <c r="O109" s="282"/>
      <c r="P109" s="282"/>
      <c r="Q109" s="282"/>
      <c r="R109" s="273"/>
      <c r="S109" s="61"/>
      <c r="T109" s="55" t="s">
        <v>352</v>
      </c>
      <c r="U109" s="60" t="s">
        <v>353</v>
      </c>
      <c r="V109" s="56" t="s">
        <v>139</v>
      </c>
      <c r="W109" s="56" t="s">
        <v>139</v>
      </c>
      <c r="X109" s="56" t="s">
        <v>139</v>
      </c>
      <c r="Y109" s="56" t="s">
        <v>139</v>
      </c>
      <c r="Z109" s="56" t="s">
        <v>139</v>
      </c>
    </row>
    <row r="110" spans="1:26" ht="45" x14ac:dyDescent="0.25">
      <c r="A110" s="285"/>
      <c r="B110" s="285"/>
      <c r="C110" s="273"/>
      <c r="D110" s="273"/>
      <c r="E110" s="273"/>
      <c r="F110" s="273"/>
      <c r="G110" s="273"/>
      <c r="H110" s="273"/>
      <c r="I110" s="273"/>
      <c r="J110" s="273"/>
      <c r="K110" s="288"/>
      <c r="L110" s="282"/>
      <c r="M110" s="282"/>
      <c r="N110" s="282"/>
      <c r="O110" s="282"/>
      <c r="P110" s="282"/>
      <c r="Q110" s="282"/>
      <c r="R110" s="273"/>
      <c r="S110" s="61"/>
      <c r="T110" s="55" t="s">
        <v>354</v>
      </c>
      <c r="U110" s="60" t="s">
        <v>355</v>
      </c>
      <c r="V110" s="56" t="s">
        <v>139</v>
      </c>
      <c r="W110" s="56" t="s">
        <v>139</v>
      </c>
      <c r="X110" s="56" t="s">
        <v>139</v>
      </c>
      <c r="Y110" s="56" t="s">
        <v>139</v>
      </c>
      <c r="Z110" s="56" t="s">
        <v>139</v>
      </c>
    </row>
    <row r="111" spans="1:26" ht="30" x14ac:dyDescent="0.25">
      <c r="A111" s="285"/>
      <c r="B111" s="285"/>
      <c r="C111" s="273"/>
      <c r="D111" s="273"/>
      <c r="E111" s="273"/>
      <c r="F111" s="273"/>
      <c r="G111" s="273"/>
      <c r="H111" s="273"/>
      <c r="I111" s="273"/>
      <c r="J111" s="273"/>
      <c r="K111" s="288"/>
      <c r="L111" s="282"/>
      <c r="M111" s="282"/>
      <c r="N111" s="282"/>
      <c r="O111" s="282"/>
      <c r="P111" s="282"/>
      <c r="Q111" s="282"/>
      <c r="R111" s="273"/>
      <c r="S111" s="61"/>
      <c r="T111" s="55" t="s">
        <v>356</v>
      </c>
      <c r="U111" s="60" t="s">
        <v>357</v>
      </c>
      <c r="V111" s="56" t="s">
        <v>139</v>
      </c>
      <c r="W111" s="56" t="s">
        <v>139</v>
      </c>
      <c r="X111" s="56" t="s">
        <v>139</v>
      </c>
      <c r="Y111" s="56" t="s">
        <v>139</v>
      </c>
      <c r="Z111" s="56" t="s">
        <v>139</v>
      </c>
    </row>
    <row r="112" spans="1:26" ht="75" x14ac:dyDescent="0.25">
      <c r="A112" s="285"/>
      <c r="B112" s="285"/>
      <c r="C112" s="273"/>
      <c r="D112" s="273"/>
      <c r="E112" s="273"/>
      <c r="F112" s="273"/>
      <c r="G112" s="273"/>
      <c r="H112" s="273"/>
      <c r="I112" s="273"/>
      <c r="J112" s="273"/>
      <c r="K112" s="288"/>
      <c r="L112" s="282"/>
      <c r="M112" s="282"/>
      <c r="N112" s="282"/>
      <c r="O112" s="282"/>
      <c r="P112" s="282"/>
      <c r="Q112" s="282"/>
      <c r="R112" s="273"/>
      <c r="S112" s="61"/>
      <c r="T112" s="63" t="s">
        <v>358</v>
      </c>
      <c r="U112" s="60" t="s">
        <v>359</v>
      </c>
      <c r="V112" s="56" t="s">
        <v>139</v>
      </c>
      <c r="W112" s="56" t="s">
        <v>139</v>
      </c>
      <c r="X112" s="56" t="s">
        <v>139</v>
      </c>
      <c r="Y112" s="56" t="s">
        <v>139</v>
      </c>
      <c r="Z112" s="56" t="s">
        <v>139</v>
      </c>
    </row>
    <row r="113" spans="1:26" ht="75" x14ac:dyDescent="0.25">
      <c r="A113" s="285"/>
      <c r="B113" s="285"/>
      <c r="C113" s="273"/>
      <c r="D113" s="273"/>
      <c r="E113" s="273"/>
      <c r="F113" s="273"/>
      <c r="G113" s="273"/>
      <c r="H113" s="273"/>
      <c r="I113" s="273"/>
      <c r="J113" s="273"/>
      <c r="K113" s="288"/>
      <c r="L113" s="282"/>
      <c r="M113" s="282"/>
      <c r="N113" s="282"/>
      <c r="O113" s="282"/>
      <c r="P113" s="282"/>
      <c r="Q113" s="282"/>
      <c r="R113" s="273"/>
      <c r="S113" s="61"/>
      <c r="T113" s="64" t="s">
        <v>360</v>
      </c>
      <c r="U113" s="60" t="s">
        <v>361</v>
      </c>
      <c r="V113" s="56" t="s">
        <v>139</v>
      </c>
      <c r="W113" s="56"/>
      <c r="X113" s="56" t="s">
        <v>139</v>
      </c>
      <c r="Y113" s="56"/>
      <c r="Z113" s="56" t="s">
        <v>139</v>
      </c>
    </row>
    <row r="114" spans="1:26" ht="45" x14ac:dyDescent="0.25">
      <c r="A114" s="285"/>
      <c r="B114" s="285"/>
      <c r="C114" s="273"/>
      <c r="D114" s="273"/>
      <c r="E114" s="273"/>
      <c r="F114" s="273"/>
      <c r="G114" s="273"/>
      <c r="H114" s="273"/>
      <c r="I114" s="273"/>
      <c r="J114" s="273"/>
      <c r="K114" s="288"/>
      <c r="L114" s="282"/>
      <c r="M114" s="282"/>
      <c r="N114" s="282"/>
      <c r="O114" s="282"/>
      <c r="P114" s="282"/>
      <c r="Q114" s="282"/>
      <c r="R114" s="273"/>
      <c r="S114" s="61"/>
      <c r="T114" s="64" t="s">
        <v>362</v>
      </c>
      <c r="U114" s="60" t="s">
        <v>363</v>
      </c>
      <c r="V114" s="56" t="s">
        <v>139</v>
      </c>
      <c r="W114" s="56"/>
      <c r="X114" s="56" t="s">
        <v>139</v>
      </c>
      <c r="Y114" s="56"/>
      <c r="Z114" s="56" t="s">
        <v>139</v>
      </c>
    </row>
    <row r="115" spans="1:26" ht="30" x14ac:dyDescent="0.25">
      <c r="A115" s="285"/>
      <c r="B115" s="285"/>
      <c r="C115" s="273"/>
      <c r="D115" s="273"/>
      <c r="E115" s="273"/>
      <c r="F115" s="273"/>
      <c r="G115" s="273"/>
      <c r="H115" s="273"/>
      <c r="I115" s="273"/>
      <c r="J115" s="273"/>
      <c r="K115" s="288"/>
      <c r="L115" s="282"/>
      <c r="M115" s="282"/>
      <c r="N115" s="282"/>
      <c r="O115" s="282"/>
      <c r="P115" s="282"/>
      <c r="Q115" s="282"/>
      <c r="R115" s="273"/>
      <c r="S115" s="61"/>
      <c r="T115" s="64" t="s">
        <v>364</v>
      </c>
      <c r="U115" s="60" t="s">
        <v>365</v>
      </c>
      <c r="V115" s="56" t="s">
        <v>139</v>
      </c>
      <c r="W115" s="56"/>
      <c r="X115" s="56" t="s">
        <v>139</v>
      </c>
      <c r="Y115" s="56"/>
      <c r="Z115" s="56" t="s">
        <v>139</v>
      </c>
    </row>
    <row r="116" spans="1:26" ht="30" x14ac:dyDescent="0.25">
      <c r="A116" s="285"/>
      <c r="B116" s="285"/>
      <c r="C116" s="273"/>
      <c r="D116" s="273"/>
      <c r="E116" s="273"/>
      <c r="F116" s="273"/>
      <c r="G116" s="273"/>
      <c r="H116" s="273"/>
      <c r="I116" s="273"/>
      <c r="J116" s="273"/>
      <c r="K116" s="288"/>
      <c r="L116" s="282"/>
      <c r="M116" s="282"/>
      <c r="N116" s="282"/>
      <c r="O116" s="282"/>
      <c r="P116" s="282"/>
      <c r="Q116" s="282"/>
      <c r="R116" s="273"/>
      <c r="S116" s="61"/>
      <c r="T116" s="65" t="s">
        <v>366</v>
      </c>
      <c r="U116" s="60" t="s">
        <v>367</v>
      </c>
      <c r="V116" s="56" t="s">
        <v>139</v>
      </c>
      <c r="W116" s="56"/>
      <c r="X116" s="56" t="s">
        <v>139</v>
      </c>
      <c r="Y116" s="56"/>
      <c r="Z116" s="56" t="s">
        <v>139</v>
      </c>
    </row>
    <row r="117" spans="1:26" ht="30" x14ac:dyDescent="0.25">
      <c r="A117" s="285"/>
      <c r="B117" s="285"/>
      <c r="C117" s="273"/>
      <c r="D117" s="273"/>
      <c r="E117" s="273"/>
      <c r="F117" s="273"/>
      <c r="G117" s="273"/>
      <c r="H117" s="273"/>
      <c r="I117" s="273"/>
      <c r="J117" s="273"/>
      <c r="K117" s="288"/>
      <c r="L117" s="282"/>
      <c r="M117" s="282"/>
      <c r="N117" s="282"/>
      <c r="O117" s="282"/>
      <c r="P117" s="282"/>
      <c r="Q117" s="282"/>
      <c r="R117" s="273"/>
      <c r="S117" s="61"/>
      <c r="T117" s="65" t="s">
        <v>368</v>
      </c>
      <c r="U117" s="60" t="s">
        <v>369</v>
      </c>
      <c r="V117" s="56" t="s">
        <v>139</v>
      </c>
      <c r="W117" s="56"/>
      <c r="X117" s="56" t="s">
        <v>139</v>
      </c>
      <c r="Y117" s="56"/>
      <c r="Z117" s="56" t="s">
        <v>139</v>
      </c>
    </row>
    <row r="118" spans="1:26" ht="30" x14ac:dyDescent="0.25">
      <c r="A118" s="285"/>
      <c r="B118" s="285"/>
      <c r="C118" s="273"/>
      <c r="D118" s="273"/>
      <c r="E118" s="273"/>
      <c r="F118" s="273"/>
      <c r="G118" s="273"/>
      <c r="H118" s="273"/>
      <c r="I118" s="273"/>
      <c r="J118" s="273"/>
      <c r="K118" s="288"/>
      <c r="L118" s="282"/>
      <c r="M118" s="282"/>
      <c r="N118" s="282"/>
      <c r="O118" s="282"/>
      <c r="P118" s="282"/>
      <c r="Q118" s="282"/>
      <c r="R118" s="273"/>
      <c r="S118" s="61"/>
      <c r="T118" s="55" t="s">
        <v>370</v>
      </c>
      <c r="U118" s="60" t="s">
        <v>371</v>
      </c>
      <c r="V118" s="56"/>
      <c r="W118" s="56" t="s">
        <v>139</v>
      </c>
      <c r="X118" s="56"/>
      <c r="Y118" s="56" t="s">
        <v>139</v>
      </c>
      <c r="Z118" s="56"/>
    </row>
    <row r="119" spans="1:26" ht="45" x14ac:dyDescent="0.25">
      <c r="A119" s="285"/>
      <c r="B119" s="285"/>
      <c r="C119" s="273"/>
      <c r="D119" s="273"/>
      <c r="E119" s="273"/>
      <c r="F119" s="273"/>
      <c r="G119" s="273"/>
      <c r="H119" s="273"/>
      <c r="I119" s="273"/>
      <c r="J119" s="273"/>
      <c r="K119" s="288"/>
      <c r="L119" s="282"/>
      <c r="M119" s="282"/>
      <c r="N119" s="282"/>
      <c r="O119" s="282"/>
      <c r="P119" s="282"/>
      <c r="Q119" s="282"/>
      <c r="R119" s="273"/>
      <c r="S119" s="61"/>
      <c r="T119" s="55" t="s">
        <v>372</v>
      </c>
      <c r="U119" s="60" t="s">
        <v>373</v>
      </c>
      <c r="V119" s="56"/>
      <c r="W119" s="56" t="s">
        <v>139</v>
      </c>
      <c r="X119" s="56"/>
      <c r="Y119" s="56" t="s">
        <v>139</v>
      </c>
      <c r="Z119" s="56"/>
    </row>
    <row r="120" spans="1:26" ht="51" customHeight="1" x14ac:dyDescent="0.25">
      <c r="A120" s="285"/>
      <c r="B120" s="285"/>
      <c r="C120" s="273"/>
      <c r="D120" s="273"/>
      <c r="E120" s="273"/>
      <c r="F120" s="273"/>
      <c r="G120" s="273"/>
      <c r="H120" s="273"/>
      <c r="I120" s="273"/>
      <c r="J120" s="273"/>
      <c r="K120" s="288"/>
      <c r="L120" s="282"/>
      <c r="M120" s="282"/>
      <c r="N120" s="282"/>
      <c r="O120" s="282"/>
      <c r="P120" s="282"/>
      <c r="Q120" s="282"/>
      <c r="R120" s="273"/>
      <c r="S120" s="61"/>
      <c r="T120" s="55" t="s">
        <v>374</v>
      </c>
      <c r="U120" s="60" t="s">
        <v>375</v>
      </c>
      <c r="V120" s="56"/>
      <c r="W120" s="56" t="s">
        <v>139</v>
      </c>
      <c r="X120" s="56"/>
      <c r="Y120" s="56" t="s">
        <v>139</v>
      </c>
      <c r="Z120" s="56"/>
    </row>
    <row r="121" spans="1:26" ht="90" x14ac:dyDescent="0.25">
      <c r="A121" s="285"/>
      <c r="B121" s="285"/>
      <c r="C121" s="273"/>
      <c r="D121" s="273"/>
      <c r="E121" s="273"/>
      <c r="F121" s="273"/>
      <c r="G121" s="273"/>
      <c r="H121" s="273"/>
      <c r="I121" s="273"/>
      <c r="J121" s="273"/>
      <c r="K121" s="288"/>
      <c r="L121" s="282"/>
      <c r="M121" s="282"/>
      <c r="N121" s="282"/>
      <c r="O121" s="282"/>
      <c r="P121" s="282"/>
      <c r="Q121" s="282"/>
      <c r="R121" s="273"/>
      <c r="S121" s="61"/>
      <c r="T121" s="55" t="s">
        <v>376</v>
      </c>
      <c r="U121" s="60" t="s">
        <v>377</v>
      </c>
      <c r="V121" s="56" t="s">
        <v>139</v>
      </c>
      <c r="W121" s="56" t="s">
        <v>139</v>
      </c>
      <c r="X121" s="56" t="s">
        <v>139</v>
      </c>
      <c r="Y121" s="56" t="s">
        <v>139</v>
      </c>
      <c r="Z121" s="56" t="s">
        <v>139</v>
      </c>
    </row>
    <row r="122" spans="1:26" ht="60" x14ac:dyDescent="0.25">
      <c r="A122" s="285"/>
      <c r="B122" s="285"/>
      <c r="C122" s="273"/>
      <c r="D122" s="273"/>
      <c r="E122" s="273"/>
      <c r="F122" s="273"/>
      <c r="G122" s="273"/>
      <c r="H122" s="273"/>
      <c r="I122" s="273"/>
      <c r="J122" s="273"/>
      <c r="K122" s="288"/>
      <c r="L122" s="282"/>
      <c r="M122" s="282"/>
      <c r="N122" s="282"/>
      <c r="O122" s="282"/>
      <c r="P122" s="282"/>
      <c r="Q122" s="282"/>
      <c r="R122" s="273"/>
      <c r="S122" s="61"/>
      <c r="T122" s="55" t="s">
        <v>378</v>
      </c>
      <c r="U122" s="60" t="s">
        <v>379</v>
      </c>
      <c r="V122" s="56" t="s">
        <v>139</v>
      </c>
      <c r="W122" s="56" t="s">
        <v>139</v>
      </c>
      <c r="X122" s="56" t="s">
        <v>139</v>
      </c>
      <c r="Y122" s="56" t="s">
        <v>139</v>
      </c>
      <c r="Z122" s="56" t="s">
        <v>139</v>
      </c>
    </row>
    <row r="123" spans="1:26" ht="30" x14ac:dyDescent="0.25">
      <c r="A123" s="285"/>
      <c r="B123" s="285"/>
      <c r="C123" s="273"/>
      <c r="D123" s="273"/>
      <c r="E123" s="273"/>
      <c r="F123" s="273"/>
      <c r="G123" s="273"/>
      <c r="H123" s="273"/>
      <c r="I123" s="273"/>
      <c r="J123" s="273"/>
      <c r="K123" s="288"/>
      <c r="L123" s="282"/>
      <c r="M123" s="282"/>
      <c r="N123" s="282"/>
      <c r="O123" s="282"/>
      <c r="P123" s="282"/>
      <c r="Q123" s="282"/>
      <c r="R123" s="273"/>
      <c r="S123" s="61"/>
      <c r="T123" s="55" t="s">
        <v>380</v>
      </c>
      <c r="U123" s="60" t="s">
        <v>381</v>
      </c>
      <c r="V123" s="56" t="s">
        <v>139</v>
      </c>
      <c r="W123" s="56" t="s">
        <v>139</v>
      </c>
      <c r="X123" s="56" t="s">
        <v>139</v>
      </c>
      <c r="Y123" s="56" t="s">
        <v>139</v>
      </c>
      <c r="Z123" s="56" t="s">
        <v>139</v>
      </c>
    </row>
    <row r="124" spans="1:26" ht="30" x14ac:dyDescent="0.25">
      <c r="A124" s="285"/>
      <c r="B124" s="285"/>
      <c r="C124" s="273"/>
      <c r="D124" s="273"/>
      <c r="E124" s="273"/>
      <c r="F124" s="273"/>
      <c r="G124" s="273"/>
      <c r="H124" s="273"/>
      <c r="I124" s="273"/>
      <c r="J124" s="273"/>
      <c r="K124" s="288"/>
      <c r="L124" s="282"/>
      <c r="M124" s="282"/>
      <c r="N124" s="282"/>
      <c r="O124" s="282"/>
      <c r="P124" s="282"/>
      <c r="Q124" s="282"/>
      <c r="R124" s="273"/>
      <c r="S124" s="61"/>
      <c r="T124" s="55" t="s">
        <v>382</v>
      </c>
      <c r="U124" s="60" t="s">
        <v>383</v>
      </c>
      <c r="V124" s="56" t="s">
        <v>139</v>
      </c>
      <c r="W124" s="56" t="s">
        <v>139</v>
      </c>
      <c r="X124" s="56" t="s">
        <v>139</v>
      </c>
      <c r="Y124" s="56" t="s">
        <v>139</v>
      </c>
      <c r="Z124" s="56" t="s">
        <v>139</v>
      </c>
    </row>
    <row r="125" spans="1:26" ht="60" x14ac:dyDescent="0.25">
      <c r="A125" s="285"/>
      <c r="B125" s="285"/>
      <c r="C125" s="273"/>
      <c r="D125" s="273"/>
      <c r="E125" s="273"/>
      <c r="F125" s="273"/>
      <c r="G125" s="273"/>
      <c r="H125" s="273"/>
      <c r="I125" s="273"/>
      <c r="J125" s="273"/>
      <c r="K125" s="288"/>
      <c r="L125" s="282"/>
      <c r="M125" s="282"/>
      <c r="N125" s="282"/>
      <c r="O125" s="282"/>
      <c r="P125" s="282"/>
      <c r="Q125" s="282"/>
      <c r="R125" s="273"/>
      <c r="S125" s="61"/>
      <c r="T125" s="65" t="s">
        <v>384</v>
      </c>
      <c r="U125" s="60" t="s">
        <v>385</v>
      </c>
      <c r="V125" s="56" t="s">
        <v>139</v>
      </c>
      <c r="W125" s="56" t="s">
        <v>139</v>
      </c>
      <c r="X125" s="56" t="s">
        <v>139</v>
      </c>
      <c r="Y125" s="56" t="s">
        <v>139</v>
      </c>
      <c r="Z125" s="56" t="s">
        <v>139</v>
      </c>
    </row>
    <row r="126" spans="1:26" ht="45" x14ac:dyDescent="0.25">
      <c r="A126" s="285"/>
      <c r="B126" s="285"/>
      <c r="C126" s="273"/>
      <c r="D126" s="273"/>
      <c r="E126" s="273"/>
      <c r="F126" s="273"/>
      <c r="G126" s="273"/>
      <c r="H126" s="273"/>
      <c r="I126" s="273"/>
      <c r="J126" s="273"/>
      <c r="K126" s="288"/>
      <c r="L126" s="282"/>
      <c r="M126" s="282"/>
      <c r="N126" s="282"/>
      <c r="O126" s="282"/>
      <c r="P126" s="282"/>
      <c r="Q126" s="282"/>
      <c r="R126" s="273"/>
      <c r="S126" s="61"/>
      <c r="T126" s="65" t="s">
        <v>386</v>
      </c>
      <c r="U126" s="60" t="s">
        <v>387</v>
      </c>
      <c r="V126" s="56" t="s">
        <v>139</v>
      </c>
      <c r="W126" s="56" t="s">
        <v>139</v>
      </c>
      <c r="X126" s="56" t="s">
        <v>139</v>
      </c>
      <c r="Y126" s="56" t="s">
        <v>139</v>
      </c>
      <c r="Z126" s="56" t="s">
        <v>139</v>
      </c>
    </row>
    <row r="127" spans="1:26" ht="75" x14ac:dyDescent="0.25">
      <c r="A127" s="285"/>
      <c r="B127" s="285"/>
      <c r="C127" s="273"/>
      <c r="D127" s="273"/>
      <c r="E127" s="273"/>
      <c r="F127" s="273"/>
      <c r="G127" s="273"/>
      <c r="H127" s="273"/>
      <c r="I127" s="273"/>
      <c r="J127" s="273"/>
      <c r="K127" s="288"/>
      <c r="L127" s="282"/>
      <c r="M127" s="282"/>
      <c r="N127" s="282"/>
      <c r="O127" s="282"/>
      <c r="P127" s="282"/>
      <c r="Q127" s="282"/>
      <c r="R127" s="273"/>
      <c r="S127" s="61"/>
      <c r="T127" s="65" t="s">
        <v>388</v>
      </c>
      <c r="U127" s="60" t="s">
        <v>389</v>
      </c>
      <c r="V127" s="56" t="s">
        <v>139</v>
      </c>
      <c r="W127" s="56" t="s">
        <v>139</v>
      </c>
      <c r="X127" s="56" t="s">
        <v>139</v>
      </c>
      <c r="Y127" s="56" t="s">
        <v>139</v>
      </c>
      <c r="Z127" s="56" t="s">
        <v>139</v>
      </c>
    </row>
    <row r="128" spans="1:26" ht="75" x14ac:dyDescent="0.25">
      <c r="A128" s="285"/>
      <c r="B128" s="285"/>
      <c r="C128" s="273"/>
      <c r="D128" s="273"/>
      <c r="E128" s="273"/>
      <c r="F128" s="273"/>
      <c r="G128" s="273"/>
      <c r="H128" s="273"/>
      <c r="I128" s="273"/>
      <c r="J128" s="273"/>
      <c r="K128" s="288"/>
      <c r="L128" s="282"/>
      <c r="M128" s="282"/>
      <c r="N128" s="282"/>
      <c r="O128" s="282"/>
      <c r="P128" s="282"/>
      <c r="Q128" s="282"/>
      <c r="R128" s="273"/>
      <c r="S128" s="61"/>
      <c r="T128" s="65" t="s">
        <v>390</v>
      </c>
      <c r="U128" s="60" t="s">
        <v>391</v>
      </c>
      <c r="V128" s="56" t="s">
        <v>139</v>
      </c>
      <c r="W128" s="56" t="s">
        <v>139</v>
      </c>
      <c r="X128" s="56" t="s">
        <v>139</v>
      </c>
      <c r="Y128" s="56" t="s">
        <v>139</v>
      </c>
      <c r="Z128" s="56" t="s">
        <v>139</v>
      </c>
    </row>
    <row r="129" spans="1:26" ht="30" x14ac:dyDescent="0.25">
      <c r="A129" s="285"/>
      <c r="B129" s="285"/>
      <c r="C129" s="273"/>
      <c r="D129" s="273"/>
      <c r="E129" s="273"/>
      <c r="F129" s="273"/>
      <c r="G129" s="273"/>
      <c r="H129" s="273"/>
      <c r="I129" s="273"/>
      <c r="J129" s="273"/>
      <c r="K129" s="288"/>
      <c r="L129" s="282"/>
      <c r="M129" s="282"/>
      <c r="N129" s="282"/>
      <c r="O129" s="282"/>
      <c r="P129" s="282"/>
      <c r="Q129" s="282"/>
      <c r="R129" s="273"/>
      <c r="S129" s="61"/>
      <c r="T129" s="55" t="s">
        <v>392</v>
      </c>
      <c r="U129" s="60" t="s">
        <v>393</v>
      </c>
      <c r="V129" s="56" t="s">
        <v>139</v>
      </c>
      <c r="W129" s="56"/>
      <c r="X129" s="56"/>
      <c r="Y129" s="56"/>
      <c r="Z129" s="56"/>
    </row>
    <row r="130" spans="1:26" ht="30" x14ac:dyDescent="0.25">
      <c r="A130" s="285"/>
      <c r="B130" s="285"/>
      <c r="C130" s="273"/>
      <c r="D130" s="273"/>
      <c r="E130" s="273"/>
      <c r="F130" s="273"/>
      <c r="G130" s="273"/>
      <c r="H130" s="273"/>
      <c r="I130" s="273"/>
      <c r="J130" s="273"/>
      <c r="K130" s="288"/>
      <c r="L130" s="282"/>
      <c r="M130" s="282"/>
      <c r="N130" s="282"/>
      <c r="O130" s="282"/>
      <c r="P130" s="282"/>
      <c r="Q130" s="282"/>
      <c r="R130" s="273"/>
      <c r="S130" s="61"/>
      <c r="T130" s="55" t="s">
        <v>394</v>
      </c>
      <c r="U130" s="60" t="s">
        <v>395</v>
      </c>
      <c r="V130" s="56" t="s">
        <v>139</v>
      </c>
      <c r="W130" s="56"/>
      <c r="X130" s="56"/>
      <c r="Y130" s="56"/>
      <c r="Z130" s="56"/>
    </row>
    <row r="131" spans="1:26" ht="30" x14ac:dyDescent="0.25">
      <c r="A131" s="285"/>
      <c r="B131" s="285"/>
      <c r="C131" s="273"/>
      <c r="D131" s="273"/>
      <c r="E131" s="273"/>
      <c r="F131" s="273"/>
      <c r="G131" s="273"/>
      <c r="H131" s="273"/>
      <c r="I131" s="273"/>
      <c r="J131" s="273"/>
      <c r="K131" s="288"/>
      <c r="L131" s="282"/>
      <c r="M131" s="282"/>
      <c r="N131" s="282"/>
      <c r="O131" s="282"/>
      <c r="P131" s="282"/>
      <c r="Q131" s="282"/>
      <c r="R131" s="273"/>
      <c r="S131" s="61"/>
      <c r="T131" s="55" t="s">
        <v>396</v>
      </c>
      <c r="U131" s="60" t="s">
        <v>397</v>
      </c>
      <c r="V131" s="56"/>
      <c r="W131" s="56" t="s">
        <v>139</v>
      </c>
      <c r="X131" s="56"/>
      <c r="Y131" s="56" t="s">
        <v>139</v>
      </c>
      <c r="Z131" s="56"/>
    </row>
    <row r="132" spans="1:26" ht="90" x14ac:dyDescent="0.25">
      <c r="A132" s="285"/>
      <c r="B132" s="285"/>
      <c r="C132" s="273"/>
      <c r="D132" s="273"/>
      <c r="E132" s="273"/>
      <c r="F132" s="273"/>
      <c r="G132" s="273"/>
      <c r="H132" s="273"/>
      <c r="I132" s="273"/>
      <c r="J132" s="273"/>
      <c r="K132" s="288"/>
      <c r="L132" s="282"/>
      <c r="M132" s="282"/>
      <c r="N132" s="282"/>
      <c r="O132" s="282"/>
      <c r="P132" s="282"/>
      <c r="Q132" s="282"/>
      <c r="R132" s="273"/>
      <c r="S132" s="61"/>
      <c r="T132" s="55" t="s">
        <v>398</v>
      </c>
      <c r="U132" s="60" t="s">
        <v>399</v>
      </c>
      <c r="V132" s="56" t="s">
        <v>139</v>
      </c>
      <c r="W132" s="56"/>
      <c r="X132" s="56"/>
      <c r="Y132" s="56"/>
      <c r="Z132" s="56"/>
    </row>
    <row r="133" spans="1:26" ht="120" customHeight="1" x14ac:dyDescent="0.25">
      <c r="A133" s="285"/>
      <c r="B133" s="285"/>
      <c r="C133" s="273"/>
      <c r="D133" s="273"/>
      <c r="E133" s="273"/>
      <c r="F133" s="273"/>
      <c r="G133" s="273"/>
      <c r="H133" s="273"/>
      <c r="I133" s="273"/>
      <c r="J133" s="273"/>
      <c r="K133" s="288"/>
      <c r="L133" s="282"/>
      <c r="M133" s="282"/>
      <c r="N133" s="282"/>
      <c r="O133" s="282"/>
      <c r="P133" s="282"/>
      <c r="Q133" s="282"/>
      <c r="R133" s="273"/>
      <c r="S133" s="61"/>
      <c r="T133" s="55" t="s">
        <v>400</v>
      </c>
      <c r="U133" s="60" t="s">
        <v>401</v>
      </c>
      <c r="V133" s="56" t="s">
        <v>139</v>
      </c>
      <c r="W133" s="56"/>
      <c r="X133" s="56"/>
      <c r="Y133" s="56"/>
      <c r="Z133" s="56"/>
    </row>
    <row r="134" spans="1:26" ht="75" x14ac:dyDescent="0.25">
      <c r="A134" s="285"/>
      <c r="B134" s="285"/>
      <c r="C134" s="273"/>
      <c r="D134" s="273"/>
      <c r="E134" s="273"/>
      <c r="F134" s="273"/>
      <c r="G134" s="273"/>
      <c r="H134" s="273"/>
      <c r="I134" s="273"/>
      <c r="J134" s="273"/>
      <c r="K134" s="288"/>
      <c r="L134" s="282"/>
      <c r="M134" s="282"/>
      <c r="N134" s="282"/>
      <c r="O134" s="282"/>
      <c r="P134" s="282"/>
      <c r="Q134" s="282"/>
      <c r="R134" s="273"/>
      <c r="S134" s="61"/>
      <c r="T134" s="55" t="s">
        <v>402</v>
      </c>
      <c r="U134" s="60" t="s">
        <v>403</v>
      </c>
      <c r="V134" s="56" t="s">
        <v>139</v>
      </c>
      <c r="W134" s="56" t="s">
        <v>139</v>
      </c>
      <c r="X134" s="56" t="s">
        <v>139</v>
      </c>
      <c r="Y134" s="56" t="s">
        <v>139</v>
      </c>
      <c r="Z134" s="56" t="s">
        <v>139</v>
      </c>
    </row>
    <row r="135" spans="1:26" ht="90" x14ac:dyDescent="0.25">
      <c r="A135" s="285"/>
      <c r="B135" s="285"/>
      <c r="C135" s="273"/>
      <c r="D135" s="273"/>
      <c r="E135" s="273"/>
      <c r="F135" s="273"/>
      <c r="G135" s="273"/>
      <c r="H135" s="273"/>
      <c r="I135" s="273"/>
      <c r="J135" s="273"/>
      <c r="K135" s="288"/>
      <c r="L135" s="282"/>
      <c r="M135" s="282"/>
      <c r="N135" s="282"/>
      <c r="O135" s="282"/>
      <c r="P135" s="282"/>
      <c r="Q135" s="282"/>
      <c r="R135" s="273"/>
      <c r="S135" s="61"/>
      <c r="T135" s="55" t="s">
        <v>404</v>
      </c>
      <c r="U135" s="60" t="s">
        <v>405</v>
      </c>
      <c r="V135" s="56" t="s">
        <v>139</v>
      </c>
      <c r="W135" s="56" t="s">
        <v>139</v>
      </c>
      <c r="X135" s="56" t="s">
        <v>139</v>
      </c>
      <c r="Y135" s="56" t="s">
        <v>139</v>
      </c>
      <c r="Z135" s="56" t="s">
        <v>139</v>
      </c>
    </row>
    <row r="136" spans="1:26" ht="60" x14ac:dyDescent="0.25">
      <c r="A136" s="285"/>
      <c r="B136" s="285"/>
      <c r="C136" s="273"/>
      <c r="D136" s="273"/>
      <c r="E136" s="273"/>
      <c r="F136" s="273"/>
      <c r="G136" s="273"/>
      <c r="H136" s="273"/>
      <c r="I136" s="273"/>
      <c r="J136" s="273"/>
      <c r="K136" s="288"/>
      <c r="L136" s="282"/>
      <c r="M136" s="282"/>
      <c r="N136" s="282"/>
      <c r="O136" s="282"/>
      <c r="P136" s="282"/>
      <c r="Q136" s="282"/>
      <c r="R136" s="273"/>
      <c r="S136" s="61"/>
      <c r="T136" s="55" t="s">
        <v>406</v>
      </c>
      <c r="U136" s="60" t="s">
        <v>407</v>
      </c>
      <c r="V136" s="56" t="s">
        <v>139</v>
      </c>
      <c r="W136" s="56" t="s">
        <v>139</v>
      </c>
      <c r="X136" s="56" t="s">
        <v>139</v>
      </c>
      <c r="Y136" s="56" t="s">
        <v>139</v>
      </c>
      <c r="Z136" s="56" t="s">
        <v>139</v>
      </c>
    </row>
    <row r="137" spans="1:26" ht="60" x14ac:dyDescent="0.25">
      <c r="A137" s="285"/>
      <c r="B137" s="285"/>
      <c r="C137" s="273"/>
      <c r="D137" s="273"/>
      <c r="E137" s="273"/>
      <c r="F137" s="273"/>
      <c r="G137" s="273"/>
      <c r="H137" s="273"/>
      <c r="I137" s="273"/>
      <c r="J137" s="273"/>
      <c r="K137" s="288"/>
      <c r="L137" s="282"/>
      <c r="M137" s="282"/>
      <c r="N137" s="282"/>
      <c r="O137" s="282"/>
      <c r="P137" s="282"/>
      <c r="Q137" s="282"/>
      <c r="R137" s="273"/>
      <c r="S137" s="61"/>
      <c r="T137" s="55" t="s">
        <v>408</v>
      </c>
      <c r="U137" s="60" t="s">
        <v>409</v>
      </c>
      <c r="V137" s="56" t="s">
        <v>139</v>
      </c>
      <c r="W137" s="56"/>
      <c r="X137" s="56"/>
      <c r="Y137" s="56"/>
      <c r="Z137" s="56"/>
    </row>
    <row r="138" spans="1:26" ht="60" x14ac:dyDescent="0.25">
      <c r="A138" s="285"/>
      <c r="B138" s="285"/>
      <c r="C138" s="273"/>
      <c r="D138" s="273"/>
      <c r="E138" s="273"/>
      <c r="F138" s="273"/>
      <c r="G138" s="273"/>
      <c r="H138" s="273"/>
      <c r="I138" s="273"/>
      <c r="J138" s="273"/>
      <c r="K138" s="288"/>
      <c r="L138" s="282"/>
      <c r="M138" s="282"/>
      <c r="N138" s="282"/>
      <c r="O138" s="282"/>
      <c r="P138" s="282"/>
      <c r="Q138" s="282"/>
      <c r="R138" s="273"/>
      <c r="S138" s="61"/>
      <c r="T138" s="55" t="s">
        <v>410</v>
      </c>
      <c r="U138" s="60" t="s">
        <v>411</v>
      </c>
      <c r="V138" s="56"/>
      <c r="W138" s="56" t="s">
        <v>139</v>
      </c>
      <c r="X138" s="56" t="s">
        <v>139</v>
      </c>
      <c r="Y138" s="56" t="s">
        <v>139</v>
      </c>
      <c r="Z138" s="56" t="s">
        <v>139</v>
      </c>
    </row>
    <row r="139" spans="1:26" ht="30" x14ac:dyDescent="0.25">
      <c r="A139" s="285"/>
      <c r="B139" s="285"/>
      <c r="C139" s="273"/>
      <c r="D139" s="273"/>
      <c r="E139" s="273"/>
      <c r="F139" s="273"/>
      <c r="G139" s="273"/>
      <c r="H139" s="273"/>
      <c r="I139" s="273"/>
      <c r="J139" s="273"/>
      <c r="K139" s="288"/>
      <c r="L139" s="282"/>
      <c r="M139" s="282"/>
      <c r="N139" s="282"/>
      <c r="O139" s="282"/>
      <c r="P139" s="282"/>
      <c r="Q139" s="282"/>
      <c r="R139" s="273"/>
      <c r="S139" s="61"/>
      <c r="T139" s="55" t="s">
        <v>412</v>
      </c>
      <c r="U139" s="60" t="s">
        <v>413</v>
      </c>
      <c r="V139" s="56" t="s">
        <v>139</v>
      </c>
      <c r="W139" s="56" t="s">
        <v>139</v>
      </c>
      <c r="X139" s="56" t="s">
        <v>139</v>
      </c>
      <c r="Y139" s="56" t="s">
        <v>139</v>
      </c>
      <c r="Z139" s="56" t="s">
        <v>139</v>
      </c>
    </row>
    <row r="140" spans="1:26" ht="30" x14ac:dyDescent="0.25">
      <c r="A140" s="285"/>
      <c r="B140" s="285"/>
      <c r="C140" s="273"/>
      <c r="D140" s="273"/>
      <c r="E140" s="273"/>
      <c r="F140" s="273"/>
      <c r="G140" s="273"/>
      <c r="H140" s="273"/>
      <c r="I140" s="273"/>
      <c r="J140" s="273"/>
      <c r="K140" s="288"/>
      <c r="L140" s="282"/>
      <c r="M140" s="282"/>
      <c r="N140" s="282"/>
      <c r="O140" s="282"/>
      <c r="P140" s="282"/>
      <c r="Q140" s="282"/>
      <c r="R140" s="273"/>
      <c r="S140" s="61"/>
      <c r="T140" s="55" t="s">
        <v>414</v>
      </c>
      <c r="U140" s="60" t="s">
        <v>415</v>
      </c>
      <c r="V140" s="56" t="s">
        <v>139</v>
      </c>
      <c r="W140" s="56" t="s">
        <v>139</v>
      </c>
      <c r="X140" s="56" t="s">
        <v>139</v>
      </c>
      <c r="Y140" s="56" t="s">
        <v>139</v>
      </c>
      <c r="Z140" s="56" t="s">
        <v>139</v>
      </c>
    </row>
    <row r="141" spans="1:26" ht="38.25" customHeight="1" x14ac:dyDescent="0.25">
      <c r="A141" s="285"/>
      <c r="B141" s="285"/>
      <c r="C141" s="273"/>
      <c r="D141" s="273"/>
      <c r="E141" s="273"/>
      <c r="F141" s="273"/>
      <c r="G141" s="273"/>
      <c r="H141" s="273"/>
      <c r="I141" s="273"/>
      <c r="J141" s="273"/>
      <c r="K141" s="288"/>
      <c r="L141" s="282"/>
      <c r="M141" s="282"/>
      <c r="N141" s="282"/>
      <c r="O141" s="282"/>
      <c r="P141" s="282"/>
      <c r="Q141" s="282"/>
      <c r="R141" s="273"/>
      <c r="S141" s="61"/>
      <c r="T141" s="55" t="s">
        <v>416</v>
      </c>
      <c r="U141" s="60" t="s">
        <v>417</v>
      </c>
      <c r="V141" s="56" t="s">
        <v>139</v>
      </c>
      <c r="W141" s="56" t="s">
        <v>139</v>
      </c>
      <c r="X141" s="56" t="s">
        <v>139</v>
      </c>
      <c r="Y141" s="56" t="s">
        <v>139</v>
      </c>
      <c r="Z141" s="56" t="s">
        <v>139</v>
      </c>
    </row>
    <row r="142" spans="1:26" ht="60" x14ac:dyDescent="0.25">
      <c r="A142" s="285"/>
      <c r="B142" s="285"/>
      <c r="C142" s="273"/>
      <c r="D142" s="273"/>
      <c r="E142" s="273"/>
      <c r="F142" s="273"/>
      <c r="G142" s="273"/>
      <c r="H142" s="273"/>
      <c r="I142" s="273"/>
      <c r="J142" s="273"/>
      <c r="K142" s="288"/>
      <c r="L142" s="282"/>
      <c r="M142" s="282"/>
      <c r="N142" s="282"/>
      <c r="O142" s="282"/>
      <c r="P142" s="282"/>
      <c r="Q142" s="282"/>
      <c r="R142" s="273"/>
      <c r="S142" s="61"/>
      <c r="T142" s="55" t="s">
        <v>418</v>
      </c>
      <c r="U142" s="60" t="s">
        <v>419</v>
      </c>
      <c r="V142" s="56" t="s">
        <v>139</v>
      </c>
      <c r="W142" s="56" t="s">
        <v>139</v>
      </c>
      <c r="X142" s="56" t="s">
        <v>139</v>
      </c>
      <c r="Y142" s="56" t="s">
        <v>139</v>
      </c>
      <c r="Z142" s="56" t="s">
        <v>139</v>
      </c>
    </row>
    <row r="143" spans="1:26" ht="75" x14ac:dyDescent="0.25">
      <c r="A143" s="285"/>
      <c r="B143" s="285"/>
      <c r="C143" s="273"/>
      <c r="D143" s="273"/>
      <c r="E143" s="273"/>
      <c r="F143" s="273"/>
      <c r="G143" s="273"/>
      <c r="H143" s="273"/>
      <c r="I143" s="273"/>
      <c r="J143" s="273"/>
      <c r="K143" s="288"/>
      <c r="L143" s="282"/>
      <c r="M143" s="282"/>
      <c r="N143" s="282"/>
      <c r="O143" s="282"/>
      <c r="P143" s="282"/>
      <c r="Q143" s="282"/>
      <c r="R143" s="273"/>
      <c r="S143" s="61"/>
      <c r="T143" s="55" t="s">
        <v>420</v>
      </c>
      <c r="U143" s="60" t="s">
        <v>421</v>
      </c>
      <c r="V143" s="56" t="s">
        <v>139</v>
      </c>
      <c r="W143" s="56" t="s">
        <v>139</v>
      </c>
      <c r="X143" s="56" t="s">
        <v>139</v>
      </c>
      <c r="Y143" s="56" t="s">
        <v>139</v>
      </c>
      <c r="Z143" s="56" t="s">
        <v>139</v>
      </c>
    </row>
    <row r="144" spans="1:26" ht="75" x14ac:dyDescent="0.25">
      <c r="A144" s="285"/>
      <c r="B144" s="285"/>
      <c r="C144" s="273"/>
      <c r="D144" s="273"/>
      <c r="E144" s="273"/>
      <c r="F144" s="273"/>
      <c r="G144" s="273"/>
      <c r="H144" s="273"/>
      <c r="I144" s="273"/>
      <c r="J144" s="273"/>
      <c r="K144" s="288"/>
      <c r="L144" s="282"/>
      <c r="M144" s="282"/>
      <c r="N144" s="282"/>
      <c r="O144" s="282"/>
      <c r="P144" s="282"/>
      <c r="Q144" s="282"/>
      <c r="R144" s="273"/>
      <c r="S144" s="61"/>
      <c r="T144" s="55" t="s">
        <v>422</v>
      </c>
      <c r="U144" s="60" t="s">
        <v>423</v>
      </c>
      <c r="V144" s="56" t="s">
        <v>139</v>
      </c>
      <c r="W144" s="56" t="s">
        <v>139</v>
      </c>
      <c r="X144" s="56" t="s">
        <v>139</v>
      </c>
      <c r="Y144" s="56" t="s">
        <v>139</v>
      </c>
      <c r="Z144" s="56" t="s">
        <v>139</v>
      </c>
    </row>
    <row r="145" spans="1:26" ht="60" x14ac:dyDescent="0.25">
      <c r="A145" s="285"/>
      <c r="B145" s="285"/>
      <c r="C145" s="273"/>
      <c r="D145" s="273"/>
      <c r="E145" s="273"/>
      <c r="F145" s="273"/>
      <c r="G145" s="273"/>
      <c r="H145" s="273"/>
      <c r="I145" s="273"/>
      <c r="J145" s="273"/>
      <c r="K145" s="288"/>
      <c r="L145" s="282"/>
      <c r="M145" s="282"/>
      <c r="N145" s="282"/>
      <c r="O145" s="282"/>
      <c r="P145" s="282"/>
      <c r="Q145" s="282"/>
      <c r="R145" s="273"/>
      <c r="S145" s="61"/>
      <c r="T145" s="55" t="s">
        <v>424</v>
      </c>
      <c r="U145" s="60" t="s">
        <v>425</v>
      </c>
      <c r="V145" s="56" t="s">
        <v>139</v>
      </c>
      <c r="W145" s="56" t="s">
        <v>139</v>
      </c>
      <c r="X145" s="56" t="s">
        <v>139</v>
      </c>
      <c r="Y145" s="56" t="s">
        <v>139</v>
      </c>
      <c r="Z145" s="56" t="s">
        <v>139</v>
      </c>
    </row>
    <row r="146" spans="1:26" ht="45" x14ac:dyDescent="0.25">
      <c r="A146" s="285"/>
      <c r="B146" s="286"/>
      <c r="C146" s="274"/>
      <c r="D146" s="274"/>
      <c r="E146" s="274"/>
      <c r="F146" s="274"/>
      <c r="G146" s="274"/>
      <c r="H146" s="274"/>
      <c r="I146" s="274"/>
      <c r="J146" s="274"/>
      <c r="K146" s="289"/>
      <c r="L146" s="283"/>
      <c r="M146" s="283"/>
      <c r="N146" s="283"/>
      <c r="O146" s="283"/>
      <c r="P146" s="283"/>
      <c r="Q146" s="283"/>
      <c r="R146" s="274"/>
      <c r="S146" s="61"/>
      <c r="T146" s="55" t="s">
        <v>426</v>
      </c>
      <c r="U146" s="60" t="s">
        <v>427</v>
      </c>
      <c r="V146" s="56"/>
      <c r="W146" s="56" t="s">
        <v>139</v>
      </c>
      <c r="X146" s="56"/>
      <c r="Y146" s="56"/>
      <c r="Z146" s="56"/>
    </row>
    <row r="147" spans="1:26" ht="102" customHeight="1" x14ac:dyDescent="0.25">
      <c r="A147" s="285"/>
      <c r="B147" s="284" t="s">
        <v>428</v>
      </c>
      <c r="C147" s="60" t="s">
        <v>129</v>
      </c>
      <c r="D147" s="60" t="s">
        <v>429</v>
      </c>
      <c r="E147" s="60" t="s">
        <v>430</v>
      </c>
      <c r="F147" s="60" t="s">
        <v>431</v>
      </c>
      <c r="G147" s="60" t="s">
        <v>432</v>
      </c>
      <c r="H147" s="60" t="s">
        <v>433</v>
      </c>
      <c r="I147" s="60" t="s">
        <v>106</v>
      </c>
      <c r="J147" s="60" t="s">
        <v>107</v>
      </c>
      <c r="K147" s="60" t="s">
        <v>434</v>
      </c>
      <c r="L147" s="68">
        <v>19</v>
      </c>
      <c r="M147" s="69">
        <v>0.45</v>
      </c>
      <c r="N147" s="69">
        <v>0</v>
      </c>
      <c r="O147" s="69">
        <v>0.35</v>
      </c>
      <c r="P147" s="69">
        <v>0.35</v>
      </c>
      <c r="Q147" s="69">
        <v>0.3</v>
      </c>
      <c r="R147" s="60" t="s">
        <v>435</v>
      </c>
      <c r="S147" s="61"/>
      <c r="T147" s="55" t="s">
        <v>436</v>
      </c>
      <c r="U147" s="55" t="s">
        <v>437</v>
      </c>
      <c r="V147" s="56" t="s">
        <v>139</v>
      </c>
      <c r="W147" s="56"/>
      <c r="X147" s="56" t="s">
        <v>139</v>
      </c>
      <c r="Y147" s="56"/>
      <c r="Z147" s="56"/>
    </row>
    <row r="148" spans="1:26" ht="102" customHeight="1" x14ac:dyDescent="0.25">
      <c r="A148" s="285"/>
      <c r="B148" s="285"/>
      <c r="C148" s="272" t="s">
        <v>129</v>
      </c>
      <c r="D148" s="272" t="s">
        <v>429</v>
      </c>
      <c r="E148" s="272" t="s">
        <v>438</v>
      </c>
      <c r="F148" s="272" t="s">
        <v>439</v>
      </c>
      <c r="G148" s="272"/>
      <c r="H148" s="272" t="s">
        <v>105</v>
      </c>
      <c r="I148" s="272" t="s">
        <v>106</v>
      </c>
      <c r="J148" s="272" t="s">
        <v>440</v>
      </c>
      <c r="K148" s="272"/>
      <c r="L148" s="278">
        <v>8</v>
      </c>
      <c r="M148" s="275">
        <v>0.05</v>
      </c>
      <c r="N148" s="275">
        <v>0</v>
      </c>
      <c r="O148" s="275">
        <v>0.5</v>
      </c>
      <c r="P148" s="275">
        <v>0.3</v>
      </c>
      <c r="Q148" s="275">
        <v>0.2</v>
      </c>
      <c r="R148" s="272"/>
      <c r="S148" s="61"/>
      <c r="T148" s="55" t="s">
        <v>441</v>
      </c>
      <c r="U148" s="55" t="s">
        <v>442</v>
      </c>
      <c r="V148" s="56"/>
      <c r="W148" s="56" t="s">
        <v>139</v>
      </c>
      <c r="X148" s="56"/>
      <c r="Y148" s="56" t="s">
        <v>139</v>
      </c>
      <c r="Z148" s="56"/>
    </row>
    <row r="149" spans="1:26" ht="90" customHeight="1" x14ac:dyDescent="0.25">
      <c r="A149" s="285"/>
      <c r="B149" s="285"/>
      <c r="C149" s="273"/>
      <c r="D149" s="273"/>
      <c r="E149" s="273"/>
      <c r="F149" s="273"/>
      <c r="G149" s="273"/>
      <c r="H149" s="273"/>
      <c r="I149" s="273"/>
      <c r="J149" s="273"/>
      <c r="K149" s="273"/>
      <c r="L149" s="279"/>
      <c r="M149" s="276"/>
      <c r="N149" s="276"/>
      <c r="O149" s="276"/>
      <c r="P149" s="276"/>
      <c r="Q149" s="276"/>
      <c r="R149" s="273"/>
      <c r="S149" s="61"/>
      <c r="T149" s="55" t="s">
        <v>443</v>
      </c>
      <c r="U149" s="55" t="s">
        <v>444</v>
      </c>
      <c r="V149" s="56"/>
      <c r="W149" s="56" t="s">
        <v>139</v>
      </c>
      <c r="X149" s="56"/>
      <c r="Y149" s="56" t="s">
        <v>139</v>
      </c>
      <c r="Z149" s="56"/>
    </row>
    <row r="150" spans="1:26" ht="90" customHeight="1" x14ac:dyDescent="0.25">
      <c r="A150" s="285"/>
      <c r="B150" s="285"/>
      <c r="C150" s="273"/>
      <c r="D150" s="273"/>
      <c r="E150" s="273"/>
      <c r="F150" s="273"/>
      <c r="G150" s="273"/>
      <c r="H150" s="273"/>
      <c r="I150" s="273"/>
      <c r="J150" s="273"/>
      <c r="K150" s="273"/>
      <c r="L150" s="279"/>
      <c r="M150" s="276"/>
      <c r="N150" s="276"/>
      <c r="O150" s="276"/>
      <c r="P150" s="276"/>
      <c r="Q150" s="276"/>
      <c r="R150" s="273"/>
      <c r="S150" s="61"/>
      <c r="T150" s="55" t="s">
        <v>445</v>
      </c>
      <c r="U150" s="55" t="s">
        <v>446</v>
      </c>
      <c r="V150" s="56"/>
      <c r="W150" s="56" t="s">
        <v>139</v>
      </c>
      <c r="X150" s="56"/>
      <c r="Y150" s="56" t="s">
        <v>139</v>
      </c>
      <c r="Z150" s="56"/>
    </row>
    <row r="151" spans="1:26" ht="75" customHeight="1" x14ac:dyDescent="0.25">
      <c r="A151" s="285"/>
      <c r="B151" s="285"/>
      <c r="C151" s="273"/>
      <c r="D151" s="273"/>
      <c r="E151" s="273"/>
      <c r="F151" s="273"/>
      <c r="G151" s="273"/>
      <c r="H151" s="273"/>
      <c r="I151" s="273"/>
      <c r="J151" s="273"/>
      <c r="K151" s="273"/>
      <c r="L151" s="279"/>
      <c r="M151" s="276"/>
      <c r="N151" s="276"/>
      <c r="O151" s="276"/>
      <c r="P151" s="276"/>
      <c r="Q151" s="276"/>
      <c r="R151" s="273"/>
      <c r="S151" s="61"/>
      <c r="T151" s="55" t="s">
        <v>447</v>
      </c>
      <c r="U151" s="55" t="s">
        <v>448</v>
      </c>
      <c r="V151" s="56"/>
      <c r="W151" s="56" t="s">
        <v>139</v>
      </c>
      <c r="X151" s="56"/>
      <c r="Y151" s="56" t="s">
        <v>139</v>
      </c>
      <c r="Z151" s="56"/>
    </row>
    <row r="152" spans="1:26" ht="75" customHeight="1" x14ac:dyDescent="0.25">
      <c r="A152" s="285"/>
      <c r="B152" s="285"/>
      <c r="C152" s="273"/>
      <c r="D152" s="273"/>
      <c r="E152" s="273"/>
      <c r="F152" s="273"/>
      <c r="G152" s="273"/>
      <c r="H152" s="273"/>
      <c r="I152" s="273"/>
      <c r="J152" s="273"/>
      <c r="K152" s="273"/>
      <c r="L152" s="279"/>
      <c r="M152" s="276"/>
      <c r="N152" s="276"/>
      <c r="O152" s="276"/>
      <c r="P152" s="276"/>
      <c r="Q152" s="276"/>
      <c r="R152" s="273"/>
      <c r="S152" s="61"/>
      <c r="T152" s="55" t="s">
        <v>449</v>
      </c>
      <c r="U152" s="55" t="s">
        <v>450</v>
      </c>
      <c r="V152" s="56"/>
      <c r="W152" s="56" t="s">
        <v>139</v>
      </c>
      <c r="X152" s="56"/>
      <c r="Y152" s="56" t="s">
        <v>139</v>
      </c>
      <c r="Z152" s="56"/>
    </row>
    <row r="153" spans="1:26" x14ac:dyDescent="0.25">
      <c r="A153" s="285"/>
      <c r="B153" s="285"/>
      <c r="C153" s="273"/>
      <c r="D153" s="273"/>
      <c r="E153" s="273"/>
      <c r="F153" s="273"/>
      <c r="G153" s="273"/>
      <c r="H153" s="273"/>
      <c r="I153" s="273"/>
      <c r="J153" s="273"/>
      <c r="K153" s="273"/>
      <c r="L153" s="279"/>
      <c r="M153" s="276"/>
      <c r="N153" s="276"/>
      <c r="O153" s="276"/>
      <c r="P153" s="276"/>
      <c r="Q153" s="276"/>
      <c r="R153" s="273"/>
      <c r="S153" s="61"/>
      <c r="T153" s="55" t="s">
        <v>451</v>
      </c>
      <c r="U153" s="55" t="s">
        <v>452</v>
      </c>
      <c r="V153" s="56"/>
      <c r="W153" s="56" t="s">
        <v>139</v>
      </c>
      <c r="X153" s="56"/>
      <c r="Y153" s="56" t="s">
        <v>139</v>
      </c>
      <c r="Z153" s="56"/>
    </row>
    <row r="154" spans="1:26" ht="45" customHeight="1" x14ac:dyDescent="0.25">
      <c r="A154" s="285"/>
      <c r="B154" s="285"/>
      <c r="C154" s="273"/>
      <c r="D154" s="273"/>
      <c r="E154" s="273"/>
      <c r="F154" s="273"/>
      <c r="G154" s="273"/>
      <c r="H154" s="273"/>
      <c r="I154" s="273"/>
      <c r="J154" s="273"/>
      <c r="K154" s="273"/>
      <c r="L154" s="279"/>
      <c r="M154" s="276"/>
      <c r="N154" s="276"/>
      <c r="O154" s="276"/>
      <c r="P154" s="276"/>
      <c r="Q154" s="276"/>
      <c r="R154" s="273"/>
      <c r="S154" s="61"/>
      <c r="T154" s="55" t="s">
        <v>453</v>
      </c>
      <c r="U154" s="55" t="s">
        <v>454</v>
      </c>
      <c r="V154" s="56" t="s">
        <v>139</v>
      </c>
      <c r="W154" s="56" t="s">
        <v>139</v>
      </c>
      <c r="X154" s="56" t="s">
        <v>139</v>
      </c>
      <c r="Y154" s="56" t="s">
        <v>139</v>
      </c>
      <c r="Z154" s="56" t="s">
        <v>139</v>
      </c>
    </row>
    <row r="155" spans="1:26" ht="30" customHeight="1" x14ac:dyDescent="0.25">
      <c r="A155" s="285"/>
      <c r="B155" s="285"/>
      <c r="C155" s="273"/>
      <c r="D155" s="273"/>
      <c r="E155" s="273"/>
      <c r="F155" s="273"/>
      <c r="G155" s="273"/>
      <c r="H155" s="273"/>
      <c r="I155" s="273"/>
      <c r="J155" s="273"/>
      <c r="K155" s="273"/>
      <c r="L155" s="279"/>
      <c r="M155" s="276"/>
      <c r="N155" s="276"/>
      <c r="O155" s="276"/>
      <c r="P155" s="276"/>
      <c r="Q155" s="276"/>
      <c r="R155" s="273"/>
      <c r="S155" s="61"/>
      <c r="T155" s="55" t="s">
        <v>455</v>
      </c>
      <c r="U155" s="55" t="s">
        <v>456</v>
      </c>
      <c r="V155" s="56"/>
      <c r="W155" s="56" t="s">
        <v>139</v>
      </c>
      <c r="X155" s="56"/>
      <c r="Y155" s="56" t="s">
        <v>139</v>
      </c>
      <c r="Z155" s="56"/>
    </row>
    <row r="156" spans="1:26" ht="30" customHeight="1" x14ac:dyDescent="0.25">
      <c r="A156" s="285"/>
      <c r="B156" s="285"/>
      <c r="C156" s="273"/>
      <c r="D156" s="273"/>
      <c r="E156" s="273"/>
      <c r="F156" s="273"/>
      <c r="G156" s="273"/>
      <c r="H156" s="273"/>
      <c r="I156" s="273"/>
      <c r="J156" s="273"/>
      <c r="K156" s="273"/>
      <c r="L156" s="279"/>
      <c r="M156" s="276"/>
      <c r="N156" s="276"/>
      <c r="O156" s="276"/>
      <c r="P156" s="276"/>
      <c r="Q156" s="276"/>
      <c r="R156" s="273"/>
      <c r="S156" s="61"/>
      <c r="T156" s="55" t="s">
        <v>457</v>
      </c>
      <c r="U156" s="55" t="s">
        <v>458</v>
      </c>
      <c r="V156" s="56" t="s">
        <v>139</v>
      </c>
      <c r="W156" s="56"/>
      <c r="X156" s="56" t="s">
        <v>139</v>
      </c>
      <c r="Y156" s="56"/>
      <c r="Z156" s="56" t="s">
        <v>139</v>
      </c>
    </row>
    <row r="157" spans="1:26" ht="30" customHeight="1" x14ac:dyDescent="0.25">
      <c r="A157" s="285"/>
      <c r="B157" s="285"/>
      <c r="C157" s="273"/>
      <c r="D157" s="273"/>
      <c r="E157" s="273"/>
      <c r="F157" s="273"/>
      <c r="G157" s="273"/>
      <c r="H157" s="273"/>
      <c r="I157" s="273"/>
      <c r="J157" s="273"/>
      <c r="K157" s="273"/>
      <c r="L157" s="279"/>
      <c r="M157" s="276"/>
      <c r="N157" s="276"/>
      <c r="O157" s="276"/>
      <c r="P157" s="276"/>
      <c r="Q157" s="276"/>
      <c r="R157" s="273"/>
      <c r="S157" s="61"/>
      <c r="T157" s="55" t="s">
        <v>459</v>
      </c>
      <c r="U157" s="55" t="s">
        <v>460</v>
      </c>
      <c r="V157" s="56" t="s">
        <v>139</v>
      </c>
      <c r="W157" s="56"/>
      <c r="X157" s="56" t="s">
        <v>139</v>
      </c>
      <c r="Y157" s="56"/>
      <c r="Z157" s="56" t="s">
        <v>139</v>
      </c>
    </row>
    <row r="158" spans="1:26" ht="30" customHeight="1" x14ac:dyDescent="0.25">
      <c r="A158" s="285"/>
      <c r="B158" s="285"/>
      <c r="C158" s="273"/>
      <c r="D158" s="273"/>
      <c r="E158" s="273"/>
      <c r="F158" s="273"/>
      <c r="G158" s="273"/>
      <c r="H158" s="273"/>
      <c r="I158" s="273"/>
      <c r="J158" s="273"/>
      <c r="K158" s="273"/>
      <c r="L158" s="279"/>
      <c r="M158" s="276"/>
      <c r="N158" s="276"/>
      <c r="O158" s="276"/>
      <c r="P158" s="276"/>
      <c r="Q158" s="276"/>
      <c r="R158" s="273"/>
      <c r="S158" s="61"/>
      <c r="T158" s="55" t="s">
        <v>461</v>
      </c>
      <c r="U158" s="55" t="s">
        <v>462</v>
      </c>
      <c r="V158" s="56" t="s">
        <v>139</v>
      </c>
      <c r="W158" s="56"/>
      <c r="X158" s="56" t="s">
        <v>139</v>
      </c>
      <c r="Y158" s="56"/>
      <c r="Z158" s="56" t="s">
        <v>139</v>
      </c>
    </row>
    <row r="159" spans="1:26" ht="30" customHeight="1" x14ac:dyDescent="0.25">
      <c r="A159" s="285"/>
      <c r="B159" s="285"/>
      <c r="C159" s="273"/>
      <c r="D159" s="273"/>
      <c r="E159" s="273"/>
      <c r="F159" s="273"/>
      <c r="G159" s="273"/>
      <c r="H159" s="273"/>
      <c r="I159" s="273"/>
      <c r="J159" s="273"/>
      <c r="K159" s="273"/>
      <c r="L159" s="279"/>
      <c r="M159" s="276"/>
      <c r="N159" s="276"/>
      <c r="O159" s="276"/>
      <c r="P159" s="276"/>
      <c r="Q159" s="276"/>
      <c r="R159" s="273"/>
      <c r="S159" s="61"/>
      <c r="T159" s="55" t="s">
        <v>463</v>
      </c>
      <c r="U159" s="55" t="s">
        <v>464</v>
      </c>
      <c r="V159" s="56" t="s">
        <v>139</v>
      </c>
      <c r="W159" s="56" t="s">
        <v>139</v>
      </c>
      <c r="X159" s="56" t="s">
        <v>139</v>
      </c>
      <c r="Y159" s="56" t="s">
        <v>139</v>
      </c>
      <c r="Z159" s="56" t="s">
        <v>139</v>
      </c>
    </row>
    <row r="160" spans="1:26" ht="30" customHeight="1" x14ac:dyDescent="0.25">
      <c r="A160" s="285"/>
      <c r="B160" s="285"/>
      <c r="C160" s="273"/>
      <c r="D160" s="273"/>
      <c r="E160" s="273"/>
      <c r="F160" s="273"/>
      <c r="G160" s="273"/>
      <c r="H160" s="273"/>
      <c r="I160" s="273"/>
      <c r="J160" s="273"/>
      <c r="K160" s="273"/>
      <c r="L160" s="279"/>
      <c r="M160" s="276"/>
      <c r="N160" s="276"/>
      <c r="O160" s="276"/>
      <c r="P160" s="276"/>
      <c r="Q160" s="276"/>
      <c r="R160" s="273"/>
      <c r="S160" s="61"/>
      <c r="T160" s="55" t="s">
        <v>465</v>
      </c>
      <c r="U160" s="55" t="s">
        <v>466</v>
      </c>
      <c r="V160" s="56" t="s">
        <v>139</v>
      </c>
      <c r="W160" s="56" t="s">
        <v>139</v>
      </c>
      <c r="X160" s="56" t="s">
        <v>139</v>
      </c>
      <c r="Y160" s="56" t="s">
        <v>139</v>
      </c>
      <c r="Z160" s="56" t="s">
        <v>139</v>
      </c>
    </row>
    <row r="161" spans="1:26" ht="30" customHeight="1" x14ac:dyDescent="0.25">
      <c r="A161" s="285"/>
      <c r="B161" s="285"/>
      <c r="C161" s="273"/>
      <c r="D161" s="273"/>
      <c r="E161" s="273"/>
      <c r="F161" s="273"/>
      <c r="G161" s="273"/>
      <c r="H161" s="273"/>
      <c r="I161" s="273"/>
      <c r="J161" s="273"/>
      <c r="K161" s="273"/>
      <c r="L161" s="279"/>
      <c r="M161" s="276"/>
      <c r="N161" s="276"/>
      <c r="O161" s="276"/>
      <c r="P161" s="276"/>
      <c r="Q161" s="276"/>
      <c r="R161" s="273"/>
      <c r="S161" s="61"/>
      <c r="T161" s="55" t="s">
        <v>467</v>
      </c>
      <c r="U161" s="55" t="s">
        <v>468</v>
      </c>
      <c r="V161" s="56" t="s">
        <v>139</v>
      </c>
      <c r="W161" s="56" t="s">
        <v>139</v>
      </c>
      <c r="X161" s="56" t="s">
        <v>139</v>
      </c>
      <c r="Y161" s="56" t="s">
        <v>139</v>
      </c>
      <c r="Z161" s="56" t="s">
        <v>139</v>
      </c>
    </row>
    <row r="162" spans="1:26" ht="30" customHeight="1" x14ac:dyDescent="0.25">
      <c r="A162" s="285"/>
      <c r="B162" s="285"/>
      <c r="C162" s="273"/>
      <c r="D162" s="273"/>
      <c r="E162" s="273"/>
      <c r="F162" s="273"/>
      <c r="G162" s="273"/>
      <c r="H162" s="273"/>
      <c r="I162" s="273"/>
      <c r="J162" s="273"/>
      <c r="K162" s="273"/>
      <c r="L162" s="279"/>
      <c r="M162" s="276"/>
      <c r="N162" s="276"/>
      <c r="O162" s="276"/>
      <c r="P162" s="276"/>
      <c r="Q162" s="276"/>
      <c r="R162" s="273"/>
      <c r="S162" s="61"/>
      <c r="T162" s="55" t="s">
        <v>469</v>
      </c>
      <c r="U162" s="55" t="s">
        <v>470</v>
      </c>
      <c r="V162" s="56" t="s">
        <v>139</v>
      </c>
      <c r="W162" s="56" t="s">
        <v>139</v>
      </c>
      <c r="X162" s="56" t="s">
        <v>139</v>
      </c>
      <c r="Y162" s="56" t="s">
        <v>139</v>
      </c>
      <c r="Z162" s="56" t="s">
        <v>139</v>
      </c>
    </row>
    <row r="163" spans="1:26" ht="30" customHeight="1" x14ac:dyDescent="0.25">
      <c r="A163" s="285"/>
      <c r="B163" s="285"/>
      <c r="C163" s="273"/>
      <c r="D163" s="273"/>
      <c r="E163" s="273"/>
      <c r="F163" s="273"/>
      <c r="G163" s="273"/>
      <c r="H163" s="273"/>
      <c r="I163" s="273"/>
      <c r="J163" s="273"/>
      <c r="K163" s="273"/>
      <c r="L163" s="279"/>
      <c r="M163" s="276"/>
      <c r="N163" s="276"/>
      <c r="O163" s="276"/>
      <c r="P163" s="276"/>
      <c r="Q163" s="276"/>
      <c r="R163" s="273"/>
      <c r="S163" s="61"/>
      <c r="T163" s="55" t="s">
        <v>471</v>
      </c>
      <c r="U163" s="55" t="s">
        <v>472</v>
      </c>
      <c r="V163" s="56" t="s">
        <v>139</v>
      </c>
      <c r="W163" s="56" t="s">
        <v>139</v>
      </c>
      <c r="X163" s="56" t="s">
        <v>139</v>
      </c>
      <c r="Y163" s="56" t="s">
        <v>139</v>
      </c>
      <c r="Z163" s="56" t="s">
        <v>139</v>
      </c>
    </row>
    <row r="164" spans="1:26" ht="30" customHeight="1" x14ac:dyDescent="0.25">
      <c r="A164" s="285"/>
      <c r="B164" s="285"/>
      <c r="C164" s="273"/>
      <c r="D164" s="273"/>
      <c r="E164" s="273"/>
      <c r="F164" s="273"/>
      <c r="G164" s="273"/>
      <c r="H164" s="273"/>
      <c r="I164" s="273"/>
      <c r="J164" s="273"/>
      <c r="K164" s="273"/>
      <c r="L164" s="279"/>
      <c r="M164" s="276"/>
      <c r="N164" s="276"/>
      <c r="O164" s="276"/>
      <c r="P164" s="276"/>
      <c r="Q164" s="276"/>
      <c r="R164" s="273"/>
      <c r="S164" s="61"/>
      <c r="T164" s="55" t="s">
        <v>473</v>
      </c>
      <c r="U164" s="55" t="s">
        <v>474</v>
      </c>
      <c r="V164" s="56" t="s">
        <v>139</v>
      </c>
      <c r="W164" s="56" t="s">
        <v>139</v>
      </c>
      <c r="X164" s="56" t="s">
        <v>139</v>
      </c>
      <c r="Y164" s="56" t="s">
        <v>139</v>
      </c>
      <c r="Z164" s="56" t="s">
        <v>139</v>
      </c>
    </row>
    <row r="165" spans="1:26" ht="30" customHeight="1" x14ac:dyDescent="0.25">
      <c r="A165" s="285"/>
      <c r="B165" s="285"/>
      <c r="C165" s="273"/>
      <c r="D165" s="273"/>
      <c r="E165" s="273"/>
      <c r="F165" s="273"/>
      <c r="G165" s="273"/>
      <c r="H165" s="273"/>
      <c r="I165" s="273"/>
      <c r="J165" s="273"/>
      <c r="K165" s="273"/>
      <c r="L165" s="279"/>
      <c r="M165" s="276"/>
      <c r="N165" s="276"/>
      <c r="O165" s="276"/>
      <c r="P165" s="276"/>
      <c r="Q165" s="276"/>
      <c r="R165" s="273"/>
      <c r="S165" s="61"/>
      <c r="T165" s="55" t="s">
        <v>475</v>
      </c>
      <c r="U165" s="55" t="s">
        <v>476</v>
      </c>
      <c r="V165" s="56" t="s">
        <v>139</v>
      </c>
      <c r="W165" s="56" t="s">
        <v>139</v>
      </c>
      <c r="X165" s="56" t="s">
        <v>139</v>
      </c>
      <c r="Y165" s="56" t="s">
        <v>139</v>
      </c>
      <c r="Z165" s="56" t="s">
        <v>139</v>
      </c>
    </row>
    <row r="166" spans="1:26" ht="30" customHeight="1" x14ac:dyDescent="0.25">
      <c r="A166" s="285"/>
      <c r="B166" s="285"/>
      <c r="C166" s="273"/>
      <c r="D166" s="273"/>
      <c r="E166" s="273"/>
      <c r="F166" s="273"/>
      <c r="G166" s="273"/>
      <c r="H166" s="273"/>
      <c r="I166" s="273"/>
      <c r="J166" s="273"/>
      <c r="K166" s="273"/>
      <c r="L166" s="279"/>
      <c r="M166" s="276"/>
      <c r="N166" s="276"/>
      <c r="O166" s="276"/>
      <c r="P166" s="276"/>
      <c r="Q166" s="276"/>
      <c r="R166" s="273"/>
      <c r="S166" s="61"/>
      <c r="T166" s="55" t="s">
        <v>477</v>
      </c>
      <c r="U166" s="55" t="s">
        <v>478</v>
      </c>
      <c r="V166" s="56" t="s">
        <v>139</v>
      </c>
      <c r="W166" s="56" t="s">
        <v>139</v>
      </c>
      <c r="X166" s="56" t="s">
        <v>139</v>
      </c>
      <c r="Y166" s="56" t="s">
        <v>139</v>
      </c>
      <c r="Z166" s="56" t="s">
        <v>139</v>
      </c>
    </row>
    <row r="167" spans="1:26" ht="30" customHeight="1" x14ac:dyDescent="0.25">
      <c r="A167" s="285"/>
      <c r="B167" s="285"/>
      <c r="C167" s="273"/>
      <c r="D167" s="273"/>
      <c r="E167" s="273"/>
      <c r="F167" s="273"/>
      <c r="G167" s="273"/>
      <c r="H167" s="273"/>
      <c r="I167" s="273"/>
      <c r="J167" s="273"/>
      <c r="K167" s="273"/>
      <c r="L167" s="279"/>
      <c r="M167" s="276"/>
      <c r="N167" s="276"/>
      <c r="O167" s="276"/>
      <c r="P167" s="276"/>
      <c r="Q167" s="276"/>
      <c r="R167" s="273"/>
      <c r="S167" s="61"/>
      <c r="T167" s="55" t="s">
        <v>479</v>
      </c>
      <c r="U167" s="55" t="s">
        <v>480</v>
      </c>
      <c r="V167" s="56" t="s">
        <v>139</v>
      </c>
      <c r="W167" s="56" t="s">
        <v>139</v>
      </c>
      <c r="X167" s="56" t="s">
        <v>139</v>
      </c>
      <c r="Y167" s="56" t="s">
        <v>139</v>
      </c>
      <c r="Z167" s="56" t="s">
        <v>139</v>
      </c>
    </row>
    <row r="168" spans="1:26" ht="30" customHeight="1" x14ac:dyDescent="0.25">
      <c r="A168" s="285"/>
      <c r="B168" s="285"/>
      <c r="C168" s="273"/>
      <c r="D168" s="273"/>
      <c r="E168" s="273"/>
      <c r="F168" s="273"/>
      <c r="G168" s="273"/>
      <c r="H168" s="273"/>
      <c r="I168" s="273"/>
      <c r="J168" s="273"/>
      <c r="K168" s="273"/>
      <c r="L168" s="279"/>
      <c r="M168" s="276"/>
      <c r="N168" s="276"/>
      <c r="O168" s="276"/>
      <c r="P168" s="276"/>
      <c r="Q168" s="276"/>
      <c r="R168" s="273"/>
      <c r="S168" s="61"/>
      <c r="T168" s="55" t="s">
        <v>481</v>
      </c>
      <c r="U168" s="55" t="s">
        <v>482</v>
      </c>
      <c r="V168" s="56" t="s">
        <v>139</v>
      </c>
      <c r="W168" s="56" t="s">
        <v>139</v>
      </c>
      <c r="X168" s="56" t="s">
        <v>139</v>
      </c>
      <c r="Y168" s="56" t="s">
        <v>139</v>
      </c>
      <c r="Z168" s="56" t="s">
        <v>139</v>
      </c>
    </row>
    <row r="169" spans="1:26" ht="30" customHeight="1" x14ac:dyDescent="0.25">
      <c r="A169" s="285"/>
      <c r="B169" s="285"/>
      <c r="C169" s="273"/>
      <c r="D169" s="273"/>
      <c r="E169" s="273"/>
      <c r="F169" s="273"/>
      <c r="G169" s="273"/>
      <c r="H169" s="273"/>
      <c r="I169" s="273"/>
      <c r="J169" s="273"/>
      <c r="K169" s="273"/>
      <c r="L169" s="279"/>
      <c r="M169" s="276"/>
      <c r="N169" s="276"/>
      <c r="O169" s="276"/>
      <c r="P169" s="276"/>
      <c r="Q169" s="276"/>
      <c r="R169" s="273"/>
      <c r="S169" s="61"/>
      <c r="T169" s="55" t="s">
        <v>483</v>
      </c>
      <c r="U169" s="55" t="s">
        <v>484</v>
      </c>
      <c r="V169" s="56" t="s">
        <v>139</v>
      </c>
      <c r="W169" s="56" t="s">
        <v>139</v>
      </c>
      <c r="X169" s="56" t="s">
        <v>139</v>
      </c>
      <c r="Y169" s="56" t="s">
        <v>139</v>
      </c>
      <c r="Z169" s="56" t="s">
        <v>139</v>
      </c>
    </row>
    <row r="170" spans="1:26" ht="30" customHeight="1" x14ac:dyDescent="0.25">
      <c r="A170" s="285"/>
      <c r="B170" s="285"/>
      <c r="C170" s="273"/>
      <c r="D170" s="273"/>
      <c r="E170" s="273"/>
      <c r="F170" s="273"/>
      <c r="G170" s="273"/>
      <c r="H170" s="273"/>
      <c r="I170" s="273"/>
      <c r="J170" s="273"/>
      <c r="K170" s="273"/>
      <c r="L170" s="279"/>
      <c r="M170" s="276"/>
      <c r="N170" s="276"/>
      <c r="O170" s="276"/>
      <c r="P170" s="276"/>
      <c r="Q170" s="276"/>
      <c r="R170" s="273"/>
      <c r="S170" s="61"/>
      <c r="T170" s="55" t="s">
        <v>485</v>
      </c>
      <c r="U170" s="55" t="s">
        <v>486</v>
      </c>
      <c r="V170" s="56" t="s">
        <v>139</v>
      </c>
      <c r="W170" s="56" t="s">
        <v>139</v>
      </c>
      <c r="X170" s="56" t="s">
        <v>139</v>
      </c>
      <c r="Y170" s="56" t="s">
        <v>139</v>
      </c>
      <c r="Z170" s="56" t="s">
        <v>139</v>
      </c>
    </row>
    <row r="171" spans="1:26" ht="30" customHeight="1" x14ac:dyDescent="0.25">
      <c r="A171" s="285"/>
      <c r="B171" s="285"/>
      <c r="C171" s="273"/>
      <c r="D171" s="273"/>
      <c r="E171" s="273"/>
      <c r="F171" s="273"/>
      <c r="G171" s="273"/>
      <c r="H171" s="273"/>
      <c r="I171" s="273"/>
      <c r="J171" s="273"/>
      <c r="K171" s="273"/>
      <c r="L171" s="279"/>
      <c r="M171" s="276"/>
      <c r="N171" s="276"/>
      <c r="O171" s="276"/>
      <c r="P171" s="276"/>
      <c r="Q171" s="276"/>
      <c r="R171" s="273"/>
      <c r="S171" s="61"/>
      <c r="T171" s="55" t="s">
        <v>487</v>
      </c>
      <c r="U171" s="55" t="s">
        <v>488</v>
      </c>
      <c r="V171" s="56" t="s">
        <v>139</v>
      </c>
      <c r="W171" s="56" t="s">
        <v>139</v>
      </c>
      <c r="X171" s="56" t="s">
        <v>139</v>
      </c>
      <c r="Y171" s="56" t="s">
        <v>139</v>
      </c>
      <c r="Z171" s="56" t="s">
        <v>139</v>
      </c>
    </row>
    <row r="172" spans="1:26" ht="30" customHeight="1" x14ac:dyDescent="0.25">
      <c r="A172" s="285"/>
      <c r="B172" s="285"/>
      <c r="C172" s="273"/>
      <c r="D172" s="273"/>
      <c r="E172" s="273"/>
      <c r="F172" s="273"/>
      <c r="G172" s="273"/>
      <c r="H172" s="273"/>
      <c r="I172" s="273"/>
      <c r="J172" s="273"/>
      <c r="K172" s="273"/>
      <c r="L172" s="279"/>
      <c r="M172" s="276"/>
      <c r="N172" s="276"/>
      <c r="O172" s="276"/>
      <c r="P172" s="276"/>
      <c r="Q172" s="276"/>
      <c r="R172" s="273"/>
      <c r="S172" s="61"/>
      <c r="T172" s="55" t="s">
        <v>489</v>
      </c>
      <c r="U172" s="55" t="s">
        <v>490</v>
      </c>
      <c r="V172" s="56" t="s">
        <v>139</v>
      </c>
      <c r="W172" s="56" t="s">
        <v>139</v>
      </c>
      <c r="X172" s="56" t="s">
        <v>139</v>
      </c>
      <c r="Y172" s="56" t="s">
        <v>139</v>
      </c>
      <c r="Z172" s="56" t="s">
        <v>139</v>
      </c>
    </row>
    <row r="173" spans="1:26" ht="30" customHeight="1" x14ac:dyDescent="0.25">
      <c r="A173" s="285"/>
      <c r="B173" s="285"/>
      <c r="C173" s="273"/>
      <c r="D173" s="273"/>
      <c r="E173" s="273"/>
      <c r="F173" s="273"/>
      <c r="G173" s="273"/>
      <c r="H173" s="273"/>
      <c r="I173" s="273"/>
      <c r="J173" s="273"/>
      <c r="K173" s="273"/>
      <c r="L173" s="279"/>
      <c r="M173" s="276"/>
      <c r="N173" s="276"/>
      <c r="O173" s="276"/>
      <c r="P173" s="276"/>
      <c r="Q173" s="276"/>
      <c r="R173" s="273"/>
      <c r="S173" s="61"/>
      <c r="T173" s="55" t="s">
        <v>491</v>
      </c>
      <c r="U173" s="55" t="s">
        <v>492</v>
      </c>
      <c r="V173" s="56" t="s">
        <v>139</v>
      </c>
      <c r="W173" s="56" t="s">
        <v>139</v>
      </c>
      <c r="X173" s="56" t="s">
        <v>139</v>
      </c>
      <c r="Y173" s="56" t="s">
        <v>139</v>
      </c>
      <c r="Z173" s="56" t="s">
        <v>139</v>
      </c>
    </row>
    <row r="174" spans="1:26" ht="30" customHeight="1" x14ac:dyDescent="0.25">
      <c r="A174" s="285"/>
      <c r="B174" s="285"/>
      <c r="C174" s="273"/>
      <c r="D174" s="273"/>
      <c r="E174" s="273"/>
      <c r="F174" s="273"/>
      <c r="G174" s="273"/>
      <c r="H174" s="273"/>
      <c r="I174" s="273"/>
      <c r="J174" s="273"/>
      <c r="K174" s="273"/>
      <c r="L174" s="279"/>
      <c r="M174" s="276"/>
      <c r="N174" s="276"/>
      <c r="O174" s="276"/>
      <c r="P174" s="276"/>
      <c r="Q174" s="276"/>
      <c r="R174" s="273"/>
      <c r="S174" s="61"/>
      <c r="T174" s="55" t="s">
        <v>493</v>
      </c>
      <c r="U174" s="55" t="s">
        <v>494</v>
      </c>
      <c r="V174" s="56" t="s">
        <v>139</v>
      </c>
      <c r="W174" s="56" t="s">
        <v>139</v>
      </c>
      <c r="X174" s="56" t="s">
        <v>139</v>
      </c>
      <c r="Y174" s="56" t="s">
        <v>139</v>
      </c>
      <c r="Z174" s="56" t="s">
        <v>139</v>
      </c>
    </row>
    <row r="175" spans="1:26" ht="30" customHeight="1" x14ac:dyDescent="0.25">
      <c r="A175" s="285"/>
      <c r="B175" s="285"/>
      <c r="C175" s="273"/>
      <c r="D175" s="273"/>
      <c r="E175" s="273"/>
      <c r="F175" s="273"/>
      <c r="G175" s="273"/>
      <c r="H175" s="273"/>
      <c r="I175" s="273"/>
      <c r="J175" s="273"/>
      <c r="K175" s="273"/>
      <c r="L175" s="279"/>
      <c r="M175" s="276"/>
      <c r="N175" s="276"/>
      <c r="O175" s="276"/>
      <c r="P175" s="276"/>
      <c r="Q175" s="276"/>
      <c r="R175" s="273"/>
      <c r="S175" s="61"/>
      <c r="T175" s="55" t="s">
        <v>495</v>
      </c>
      <c r="U175" s="55" t="s">
        <v>496</v>
      </c>
      <c r="V175" s="56" t="s">
        <v>139</v>
      </c>
      <c r="W175" s="56" t="s">
        <v>139</v>
      </c>
      <c r="X175" s="56" t="s">
        <v>139</v>
      </c>
      <c r="Y175" s="56" t="s">
        <v>139</v>
      </c>
      <c r="Z175" s="56" t="s">
        <v>139</v>
      </c>
    </row>
    <row r="176" spans="1:26" ht="30" customHeight="1" x14ac:dyDescent="0.25">
      <c r="A176" s="285"/>
      <c r="B176" s="285"/>
      <c r="C176" s="273"/>
      <c r="D176" s="273"/>
      <c r="E176" s="273"/>
      <c r="F176" s="273"/>
      <c r="G176" s="273"/>
      <c r="H176" s="273"/>
      <c r="I176" s="273"/>
      <c r="J176" s="273"/>
      <c r="K176" s="273"/>
      <c r="L176" s="279"/>
      <c r="M176" s="276"/>
      <c r="N176" s="276"/>
      <c r="O176" s="276"/>
      <c r="P176" s="276"/>
      <c r="Q176" s="276"/>
      <c r="R176" s="273"/>
      <c r="S176" s="61"/>
      <c r="T176" s="55" t="s">
        <v>497</v>
      </c>
      <c r="U176" s="55" t="s">
        <v>498</v>
      </c>
      <c r="V176" s="56" t="s">
        <v>139</v>
      </c>
      <c r="W176" s="56" t="s">
        <v>139</v>
      </c>
      <c r="X176" s="56" t="s">
        <v>139</v>
      </c>
      <c r="Y176" s="56" t="s">
        <v>139</v>
      </c>
      <c r="Z176" s="56" t="s">
        <v>139</v>
      </c>
    </row>
    <row r="177" spans="1:26" ht="30" customHeight="1" x14ac:dyDescent="0.25">
      <c r="A177" s="285"/>
      <c r="B177" s="285"/>
      <c r="C177" s="273"/>
      <c r="D177" s="273"/>
      <c r="E177" s="273"/>
      <c r="F177" s="273"/>
      <c r="G177" s="273"/>
      <c r="H177" s="273"/>
      <c r="I177" s="273"/>
      <c r="J177" s="273"/>
      <c r="K177" s="273"/>
      <c r="L177" s="279"/>
      <c r="M177" s="276"/>
      <c r="N177" s="276"/>
      <c r="O177" s="276"/>
      <c r="P177" s="276"/>
      <c r="Q177" s="276"/>
      <c r="R177" s="273"/>
      <c r="S177" s="61"/>
      <c r="T177" s="55" t="s">
        <v>499</v>
      </c>
      <c r="U177" s="55" t="s">
        <v>500</v>
      </c>
      <c r="V177" s="56" t="s">
        <v>139</v>
      </c>
      <c r="W177" s="56" t="s">
        <v>139</v>
      </c>
      <c r="X177" s="56" t="s">
        <v>139</v>
      </c>
      <c r="Y177" s="56" t="s">
        <v>139</v>
      </c>
      <c r="Z177" s="56" t="s">
        <v>139</v>
      </c>
    </row>
    <row r="178" spans="1:26" ht="30" customHeight="1" x14ac:dyDescent="0.25">
      <c r="A178" s="285"/>
      <c r="B178" s="285"/>
      <c r="C178" s="273"/>
      <c r="D178" s="273"/>
      <c r="E178" s="273"/>
      <c r="F178" s="273"/>
      <c r="G178" s="273"/>
      <c r="H178" s="273"/>
      <c r="I178" s="273"/>
      <c r="J178" s="273"/>
      <c r="K178" s="273"/>
      <c r="L178" s="279"/>
      <c r="M178" s="276"/>
      <c r="N178" s="276"/>
      <c r="O178" s="276"/>
      <c r="P178" s="276"/>
      <c r="Q178" s="276"/>
      <c r="R178" s="273"/>
      <c r="S178" s="61"/>
      <c r="T178" s="55" t="s">
        <v>501</v>
      </c>
      <c r="U178" s="55" t="s">
        <v>502</v>
      </c>
      <c r="V178" s="56" t="s">
        <v>139</v>
      </c>
      <c r="W178" s="56" t="s">
        <v>139</v>
      </c>
      <c r="X178" s="56" t="s">
        <v>139</v>
      </c>
      <c r="Y178" s="56" t="s">
        <v>139</v>
      </c>
      <c r="Z178" s="56" t="s">
        <v>139</v>
      </c>
    </row>
    <row r="179" spans="1:26" ht="30" customHeight="1" x14ac:dyDescent="0.25">
      <c r="A179" s="285"/>
      <c r="B179" s="285"/>
      <c r="C179" s="273"/>
      <c r="D179" s="273"/>
      <c r="E179" s="273"/>
      <c r="F179" s="273"/>
      <c r="G179" s="273"/>
      <c r="H179" s="273"/>
      <c r="I179" s="273"/>
      <c r="J179" s="273"/>
      <c r="K179" s="273"/>
      <c r="L179" s="279"/>
      <c r="M179" s="276"/>
      <c r="N179" s="276"/>
      <c r="O179" s="276"/>
      <c r="P179" s="276"/>
      <c r="Q179" s="276"/>
      <c r="R179" s="273"/>
      <c r="S179" s="61"/>
      <c r="T179" s="55" t="s">
        <v>503</v>
      </c>
      <c r="U179" s="55" t="s">
        <v>504</v>
      </c>
      <c r="V179" s="56" t="s">
        <v>139</v>
      </c>
      <c r="W179" s="56" t="s">
        <v>139</v>
      </c>
      <c r="X179" s="56" t="s">
        <v>139</v>
      </c>
      <c r="Y179" s="56" t="s">
        <v>139</v>
      </c>
      <c r="Z179" s="56" t="s">
        <v>139</v>
      </c>
    </row>
    <row r="180" spans="1:26" ht="30" customHeight="1" x14ac:dyDescent="0.25">
      <c r="A180" s="285"/>
      <c r="B180" s="285"/>
      <c r="C180" s="273"/>
      <c r="D180" s="273"/>
      <c r="E180" s="273"/>
      <c r="F180" s="273"/>
      <c r="G180" s="273"/>
      <c r="H180" s="273"/>
      <c r="I180" s="273"/>
      <c r="J180" s="273"/>
      <c r="K180" s="273"/>
      <c r="L180" s="279"/>
      <c r="M180" s="276"/>
      <c r="N180" s="276"/>
      <c r="O180" s="276"/>
      <c r="P180" s="276"/>
      <c r="Q180" s="276"/>
      <c r="R180" s="273"/>
      <c r="S180" s="61"/>
      <c r="T180" s="55" t="s">
        <v>505</v>
      </c>
      <c r="U180" s="55" t="s">
        <v>506</v>
      </c>
      <c r="V180" s="56" t="s">
        <v>139</v>
      </c>
      <c r="W180" s="56" t="s">
        <v>139</v>
      </c>
      <c r="X180" s="56" t="s">
        <v>139</v>
      </c>
      <c r="Y180" s="56" t="s">
        <v>139</v>
      </c>
      <c r="Z180" s="56" t="s">
        <v>139</v>
      </c>
    </row>
    <row r="181" spans="1:26" ht="30" customHeight="1" x14ac:dyDescent="0.25">
      <c r="A181" s="285"/>
      <c r="B181" s="285"/>
      <c r="C181" s="273"/>
      <c r="D181" s="273"/>
      <c r="E181" s="273"/>
      <c r="F181" s="273"/>
      <c r="G181" s="273"/>
      <c r="H181" s="273"/>
      <c r="I181" s="273"/>
      <c r="J181" s="273"/>
      <c r="K181" s="273"/>
      <c r="L181" s="279"/>
      <c r="M181" s="276"/>
      <c r="N181" s="276"/>
      <c r="O181" s="276"/>
      <c r="P181" s="276"/>
      <c r="Q181" s="276"/>
      <c r="R181" s="273"/>
      <c r="S181" s="61"/>
      <c r="T181" s="55" t="s">
        <v>507</v>
      </c>
      <c r="U181" s="55" t="s">
        <v>508</v>
      </c>
      <c r="V181" s="56" t="s">
        <v>139</v>
      </c>
      <c r="W181" s="56" t="s">
        <v>139</v>
      </c>
      <c r="X181" s="56" t="s">
        <v>139</v>
      </c>
      <c r="Y181" s="56" t="s">
        <v>139</v>
      </c>
      <c r="Z181" s="56" t="s">
        <v>139</v>
      </c>
    </row>
    <row r="182" spans="1:26" ht="30" customHeight="1" x14ac:dyDescent="0.25">
      <c r="A182" s="285"/>
      <c r="B182" s="285"/>
      <c r="C182" s="273"/>
      <c r="D182" s="273"/>
      <c r="E182" s="273"/>
      <c r="F182" s="273"/>
      <c r="G182" s="273"/>
      <c r="H182" s="273"/>
      <c r="I182" s="273"/>
      <c r="J182" s="273"/>
      <c r="K182" s="273"/>
      <c r="L182" s="279"/>
      <c r="M182" s="276"/>
      <c r="N182" s="276"/>
      <c r="O182" s="276"/>
      <c r="P182" s="276"/>
      <c r="Q182" s="276"/>
      <c r="R182" s="273"/>
      <c r="S182" s="61"/>
      <c r="T182" s="55" t="s">
        <v>509</v>
      </c>
      <c r="U182" s="55" t="s">
        <v>510</v>
      </c>
      <c r="V182" s="56" t="s">
        <v>139</v>
      </c>
      <c r="W182" s="56" t="s">
        <v>139</v>
      </c>
      <c r="X182" s="56" t="s">
        <v>139</v>
      </c>
      <c r="Y182" s="56" t="s">
        <v>139</v>
      </c>
      <c r="Z182" s="56" t="s">
        <v>139</v>
      </c>
    </row>
    <row r="183" spans="1:26" ht="30" customHeight="1" x14ac:dyDescent="0.25">
      <c r="A183" s="285"/>
      <c r="B183" s="285"/>
      <c r="C183" s="273"/>
      <c r="D183" s="273"/>
      <c r="E183" s="273"/>
      <c r="F183" s="273"/>
      <c r="G183" s="273"/>
      <c r="H183" s="273"/>
      <c r="I183" s="273"/>
      <c r="J183" s="273"/>
      <c r="K183" s="273"/>
      <c r="L183" s="279"/>
      <c r="M183" s="276"/>
      <c r="N183" s="276"/>
      <c r="O183" s="276"/>
      <c r="P183" s="276"/>
      <c r="Q183" s="276"/>
      <c r="R183" s="273"/>
      <c r="S183" s="61"/>
      <c r="T183" s="55" t="s">
        <v>511</v>
      </c>
      <c r="U183" s="55" t="s">
        <v>512</v>
      </c>
      <c r="V183" s="56" t="s">
        <v>139</v>
      </c>
      <c r="W183" s="56" t="s">
        <v>139</v>
      </c>
      <c r="X183" s="56" t="s">
        <v>139</v>
      </c>
      <c r="Y183" s="56" t="s">
        <v>139</v>
      </c>
      <c r="Z183" s="56" t="s">
        <v>139</v>
      </c>
    </row>
    <row r="184" spans="1:26" ht="30" customHeight="1" x14ac:dyDescent="0.25">
      <c r="A184" s="285"/>
      <c r="B184" s="285"/>
      <c r="C184" s="273"/>
      <c r="D184" s="273"/>
      <c r="E184" s="273"/>
      <c r="F184" s="273"/>
      <c r="G184" s="273"/>
      <c r="H184" s="273"/>
      <c r="I184" s="273"/>
      <c r="J184" s="273"/>
      <c r="K184" s="273"/>
      <c r="L184" s="279"/>
      <c r="M184" s="276"/>
      <c r="N184" s="276"/>
      <c r="O184" s="276"/>
      <c r="P184" s="276"/>
      <c r="Q184" s="276"/>
      <c r="R184" s="273"/>
      <c r="S184" s="61"/>
      <c r="T184" s="55" t="s">
        <v>513</v>
      </c>
      <c r="U184" s="55" t="s">
        <v>514</v>
      </c>
      <c r="V184" s="56" t="s">
        <v>139</v>
      </c>
      <c r="W184" s="56" t="s">
        <v>139</v>
      </c>
      <c r="X184" s="56" t="s">
        <v>139</v>
      </c>
      <c r="Y184" s="56" t="s">
        <v>139</v>
      </c>
      <c r="Z184" s="56" t="s">
        <v>139</v>
      </c>
    </row>
    <row r="185" spans="1:26" ht="30" customHeight="1" x14ac:dyDescent="0.25">
      <c r="A185" s="285"/>
      <c r="B185" s="285"/>
      <c r="C185" s="273"/>
      <c r="D185" s="273"/>
      <c r="E185" s="273"/>
      <c r="F185" s="273"/>
      <c r="G185" s="273"/>
      <c r="H185" s="273"/>
      <c r="I185" s="273"/>
      <c r="J185" s="273"/>
      <c r="K185" s="273"/>
      <c r="L185" s="279"/>
      <c r="M185" s="276"/>
      <c r="N185" s="276"/>
      <c r="O185" s="276"/>
      <c r="P185" s="276"/>
      <c r="Q185" s="276"/>
      <c r="R185" s="273"/>
      <c r="S185" s="61"/>
      <c r="T185" s="55" t="s">
        <v>515</v>
      </c>
      <c r="U185" s="55" t="s">
        <v>516</v>
      </c>
      <c r="V185" s="56" t="s">
        <v>139</v>
      </c>
      <c r="W185" s="56" t="s">
        <v>139</v>
      </c>
      <c r="X185" s="56" t="s">
        <v>139</v>
      </c>
      <c r="Y185" s="56" t="s">
        <v>139</v>
      </c>
      <c r="Z185" s="56" t="s">
        <v>139</v>
      </c>
    </row>
    <row r="186" spans="1:26" ht="30" customHeight="1" x14ac:dyDescent="0.25">
      <c r="A186" s="285"/>
      <c r="B186" s="285"/>
      <c r="C186" s="273"/>
      <c r="D186" s="273"/>
      <c r="E186" s="273"/>
      <c r="F186" s="273"/>
      <c r="G186" s="273"/>
      <c r="H186" s="273"/>
      <c r="I186" s="273"/>
      <c r="J186" s="273"/>
      <c r="K186" s="273"/>
      <c r="L186" s="279"/>
      <c r="M186" s="276"/>
      <c r="N186" s="276"/>
      <c r="O186" s="276"/>
      <c r="P186" s="276"/>
      <c r="Q186" s="276"/>
      <c r="R186" s="273"/>
      <c r="S186" s="61"/>
      <c r="T186" s="55" t="s">
        <v>517</v>
      </c>
      <c r="U186" s="55" t="s">
        <v>518</v>
      </c>
      <c r="V186" s="56" t="s">
        <v>139</v>
      </c>
      <c r="W186" s="56" t="s">
        <v>139</v>
      </c>
      <c r="X186" s="56" t="s">
        <v>139</v>
      </c>
      <c r="Y186" s="56" t="s">
        <v>139</v>
      </c>
      <c r="Z186" s="56" t="s">
        <v>139</v>
      </c>
    </row>
    <row r="187" spans="1:26" ht="30" customHeight="1" x14ac:dyDescent="0.25">
      <c r="A187" s="285"/>
      <c r="B187" s="285"/>
      <c r="C187" s="273"/>
      <c r="D187" s="273"/>
      <c r="E187" s="273"/>
      <c r="F187" s="273"/>
      <c r="G187" s="273"/>
      <c r="H187" s="273"/>
      <c r="I187" s="273"/>
      <c r="J187" s="273"/>
      <c r="K187" s="273"/>
      <c r="L187" s="279"/>
      <c r="M187" s="276"/>
      <c r="N187" s="276"/>
      <c r="O187" s="276"/>
      <c r="P187" s="276"/>
      <c r="Q187" s="276"/>
      <c r="R187" s="273"/>
      <c r="S187" s="61"/>
      <c r="T187" s="55" t="s">
        <v>519</v>
      </c>
      <c r="U187" s="55" t="s">
        <v>520</v>
      </c>
      <c r="V187" s="56" t="s">
        <v>139</v>
      </c>
      <c r="W187" s="56" t="s">
        <v>139</v>
      </c>
      <c r="X187" s="56" t="s">
        <v>139</v>
      </c>
      <c r="Y187" s="56" t="s">
        <v>139</v>
      </c>
      <c r="Z187" s="56" t="s">
        <v>139</v>
      </c>
    </row>
    <row r="188" spans="1:26" ht="30" customHeight="1" x14ac:dyDescent="0.25">
      <c r="A188" s="285"/>
      <c r="B188" s="285"/>
      <c r="C188" s="273"/>
      <c r="D188" s="273"/>
      <c r="E188" s="273"/>
      <c r="F188" s="273"/>
      <c r="G188" s="273"/>
      <c r="H188" s="273"/>
      <c r="I188" s="273"/>
      <c r="J188" s="273"/>
      <c r="K188" s="273"/>
      <c r="L188" s="279"/>
      <c r="M188" s="276"/>
      <c r="N188" s="276"/>
      <c r="O188" s="276"/>
      <c r="P188" s="276"/>
      <c r="Q188" s="276"/>
      <c r="R188" s="273"/>
      <c r="S188" s="61"/>
      <c r="T188" s="55" t="s">
        <v>521</v>
      </c>
      <c r="U188" s="55" t="s">
        <v>522</v>
      </c>
      <c r="V188" s="56" t="s">
        <v>139</v>
      </c>
      <c r="W188" s="56" t="s">
        <v>139</v>
      </c>
      <c r="X188" s="56" t="s">
        <v>139</v>
      </c>
      <c r="Y188" s="56" t="s">
        <v>139</v>
      </c>
      <c r="Z188" s="56" t="s">
        <v>139</v>
      </c>
    </row>
    <row r="189" spans="1:26" ht="30" customHeight="1" x14ac:dyDescent="0.25">
      <c r="A189" s="285"/>
      <c r="B189" s="285"/>
      <c r="C189" s="273"/>
      <c r="D189" s="273"/>
      <c r="E189" s="273"/>
      <c r="F189" s="273"/>
      <c r="G189" s="273"/>
      <c r="H189" s="273"/>
      <c r="I189" s="273"/>
      <c r="J189" s="273"/>
      <c r="K189" s="273"/>
      <c r="L189" s="279"/>
      <c r="M189" s="276"/>
      <c r="N189" s="276"/>
      <c r="O189" s="276"/>
      <c r="P189" s="276"/>
      <c r="Q189" s="276"/>
      <c r="R189" s="273"/>
      <c r="S189" s="61"/>
      <c r="T189" s="55" t="s">
        <v>523</v>
      </c>
      <c r="U189" s="55" t="s">
        <v>524</v>
      </c>
      <c r="V189" s="56" t="s">
        <v>139</v>
      </c>
      <c r="W189" s="56" t="s">
        <v>139</v>
      </c>
      <c r="X189" s="56" t="s">
        <v>139</v>
      </c>
      <c r="Y189" s="56" t="s">
        <v>139</v>
      </c>
      <c r="Z189" s="56" t="s">
        <v>139</v>
      </c>
    </row>
    <row r="190" spans="1:26" ht="30" customHeight="1" x14ac:dyDescent="0.25">
      <c r="A190" s="285"/>
      <c r="B190" s="285"/>
      <c r="C190" s="273"/>
      <c r="D190" s="273"/>
      <c r="E190" s="273"/>
      <c r="F190" s="273"/>
      <c r="G190" s="273"/>
      <c r="H190" s="273"/>
      <c r="I190" s="273"/>
      <c r="J190" s="273"/>
      <c r="K190" s="273"/>
      <c r="L190" s="279"/>
      <c r="M190" s="276"/>
      <c r="N190" s="276"/>
      <c r="O190" s="276"/>
      <c r="P190" s="276"/>
      <c r="Q190" s="276"/>
      <c r="R190" s="273"/>
      <c r="S190" s="61"/>
      <c r="T190" s="55" t="s">
        <v>525</v>
      </c>
      <c r="U190" s="55" t="s">
        <v>526</v>
      </c>
      <c r="V190" s="56" t="s">
        <v>139</v>
      </c>
      <c r="W190" s="56" t="s">
        <v>139</v>
      </c>
      <c r="X190" s="56" t="s">
        <v>139</v>
      </c>
      <c r="Y190" s="56" t="s">
        <v>139</v>
      </c>
      <c r="Z190" s="56" t="s">
        <v>139</v>
      </c>
    </row>
    <row r="191" spans="1:26" ht="30" customHeight="1" x14ac:dyDescent="0.25">
      <c r="A191" s="285"/>
      <c r="B191" s="285"/>
      <c r="C191" s="273"/>
      <c r="D191" s="273"/>
      <c r="E191" s="273"/>
      <c r="F191" s="273"/>
      <c r="G191" s="273"/>
      <c r="H191" s="273"/>
      <c r="I191" s="273"/>
      <c r="J191" s="273"/>
      <c r="K191" s="273"/>
      <c r="L191" s="279"/>
      <c r="M191" s="276"/>
      <c r="N191" s="276"/>
      <c r="O191" s="276"/>
      <c r="P191" s="276"/>
      <c r="Q191" s="276"/>
      <c r="R191" s="273"/>
      <c r="S191" s="61"/>
      <c r="T191" s="55" t="s">
        <v>527</v>
      </c>
      <c r="U191" s="55" t="s">
        <v>528</v>
      </c>
      <c r="V191" s="56" t="s">
        <v>139</v>
      </c>
      <c r="W191" s="56" t="s">
        <v>139</v>
      </c>
      <c r="X191" s="56" t="s">
        <v>139</v>
      </c>
      <c r="Y191" s="56" t="s">
        <v>139</v>
      </c>
      <c r="Z191" s="56" t="s">
        <v>139</v>
      </c>
    </row>
    <row r="192" spans="1:26" ht="30" customHeight="1" x14ac:dyDescent="0.25">
      <c r="A192" s="285"/>
      <c r="B192" s="285"/>
      <c r="C192" s="273"/>
      <c r="D192" s="273"/>
      <c r="E192" s="273"/>
      <c r="F192" s="273"/>
      <c r="G192" s="273"/>
      <c r="H192" s="273"/>
      <c r="I192" s="273"/>
      <c r="J192" s="273"/>
      <c r="K192" s="273"/>
      <c r="L192" s="279"/>
      <c r="M192" s="276"/>
      <c r="N192" s="276"/>
      <c r="O192" s="276"/>
      <c r="P192" s="276"/>
      <c r="Q192" s="276"/>
      <c r="R192" s="273"/>
      <c r="S192" s="61"/>
      <c r="T192" s="55" t="s">
        <v>529</v>
      </c>
      <c r="U192" s="55" t="s">
        <v>530</v>
      </c>
      <c r="V192" s="56" t="s">
        <v>139</v>
      </c>
      <c r="W192" s="56" t="s">
        <v>139</v>
      </c>
      <c r="X192" s="56" t="s">
        <v>139</v>
      </c>
      <c r="Y192" s="56" t="s">
        <v>139</v>
      </c>
      <c r="Z192" s="56" t="s">
        <v>139</v>
      </c>
    </row>
    <row r="193" spans="1:26" ht="30" customHeight="1" x14ac:dyDescent="0.25">
      <c r="A193" s="285"/>
      <c r="B193" s="285"/>
      <c r="C193" s="273"/>
      <c r="D193" s="273"/>
      <c r="E193" s="273"/>
      <c r="F193" s="273"/>
      <c r="G193" s="273"/>
      <c r="H193" s="273"/>
      <c r="I193" s="273"/>
      <c r="J193" s="273"/>
      <c r="K193" s="273"/>
      <c r="L193" s="279"/>
      <c r="M193" s="276"/>
      <c r="N193" s="276"/>
      <c r="O193" s="276"/>
      <c r="P193" s="276"/>
      <c r="Q193" s="276"/>
      <c r="R193" s="273"/>
      <c r="S193" s="61"/>
      <c r="T193" s="55" t="s">
        <v>531</v>
      </c>
      <c r="U193" s="55" t="s">
        <v>532</v>
      </c>
      <c r="V193" s="56" t="s">
        <v>139</v>
      </c>
      <c r="W193" s="56" t="s">
        <v>139</v>
      </c>
      <c r="X193" s="56" t="s">
        <v>139</v>
      </c>
      <c r="Y193" s="56" t="s">
        <v>139</v>
      </c>
      <c r="Z193" s="56" t="s">
        <v>139</v>
      </c>
    </row>
    <row r="194" spans="1:26" ht="30" customHeight="1" x14ac:dyDescent="0.25">
      <c r="A194" s="285"/>
      <c r="B194" s="285"/>
      <c r="C194" s="273"/>
      <c r="D194" s="273"/>
      <c r="E194" s="273"/>
      <c r="F194" s="273"/>
      <c r="G194" s="273"/>
      <c r="H194" s="273"/>
      <c r="I194" s="273"/>
      <c r="J194" s="273"/>
      <c r="K194" s="273"/>
      <c r="L194" s="279"/>
      <c r="M194" s="276"/>
      <c r="N194" s="276"/>
      <c r="O194" s="276"/>
      <c r="P194" s="276"/>
      <c r="Q194" s="276"/>
      <c r="R194" s="273"/>
      <c r="S194" s="61"/>
      <c r="T194" s="55" t="s">
        <v>533</v>
      </c>
      <c r="U194" s="55" t="s">
        <v>534</v>
      </c>
      <c r="V194" s="56" t="s">
        <v>139</v>
      </c>
      <c r="W194" s="56" t="s">
        <v>139</v>
      </c>
      <c r="X194" s="56" t="s">
        <v>139</v>
      </c>
      <c r="Y194" s="56" t="s">
        <v>139</v>
      </c>
      <c r="Z194" s="56" t="s">
        <v>139</v>
      </c>
    </row>
    <row r="195" spans="1:26" ht="30" customHeight="1" x14ac:dyDescent="0.25">
      <c r="A195" s="285"/>
      <c r="B195" s="285"/>
      <c r="C195" s="273"/>
      <c r="D195" s="273"/>
      <c r="E195" s="273"/>
      <c r="F195" s="273"/>
      <c r="G195" s="273"/>
      <c r="H195" s="273"/>
      <c r="I195" s="273"/>
      <c r="J195" s="273"/>
      <c r="K195" s="273"/>
      <c r="L195" s="279"/>
      <c r="M195" s="276"/>
      <c r="N195" s="276"/>
      <c r="O195" s="276"/>
      <c r="P195" s="276"/>
      <c r="Q195" s="276"/>
      <c r="R195" s="273"/>
      <c r="S195" s="61"/>
      <c r="T195" s="55" t="s">
        <v>535</v>
      </c>
      <c r="U195" s="55" t="s">
        <v>536</v>
      </c>
      <c r="V195" s="56" t="s">
        <v>139</v>
      </c>
      <c r="W195" s="56" t="s">
        <v>139</v>
      </c>
      <c r="X195" s="56" t="s">
        <v>139</v>
      </c>
      <c r="Y195" s="56" t="s">
        <v>139</v>
      </c>
      <c r="Z195" s="56" t="s">
        <v>139</v>
      </c>
    </row>
    <row r="196" spans="1:26" ht="30" customHeight="1" x14ac:dyDescent="0.25">
      <c r="A196" s="285"/>
      <c r="B196" s="285"/>
      <c r="C196" s="273"/>
      <c r="D196" s="273"/>
      <c r="E196" s="273"/>
      <c r="F196" s="273"/>
      <c r="G196" s="273"/>
      <c r="H196" s="273"/>
      <c r="I196" s="273"/>
      <c r="J196" s="273"/>
      <c r="K196" s="273"/>
      <c r="L196" s="279"/>
      <c r="M196" s="276"/>
      <c r="N196" s="276"/>
      <c r="O196" s="276"/>
      <c r="P196" s="276"/>
      <c r="Q196" s="276"/>
      <c r="R196" s="273"/>
      <c r="S196" s="61"/>
      <c r="T196" s="55" t="s">
        <v>537</v>
      </c>
      <c r="U196" s="55" t="s">
        <v>538</v>
      </c>
      <c r="V196" s="56" t="s">
        <v>139</v>
      </c>
      <c r="W196" s="56" t="s">
        <v>139</v>
      </c>
      <c r="X196" s="56" t="s">
        <v>139</v>
      </c>
      <c r="Y196" s="56" t="s">
        <v>139</v>
      </c>
      <c r="Z196" s="56" t="s">
        <v>139</v>
      </c>
    </row>
    <row r="197" spans="1:26" ht="30" customHeight="1" x14ac:dyDescent="0.25">
      <c r="A197" s="285"/>
      <c r="B197" s="285"/>
      <c r="C197" s="273"/>
      <c r="D197" s="273"/>
      <c r="E197" s="273"/>
      <c r="F197" s="273"/>
      <c r="G197" s="273"/>
      <c r="H197" s="273"/>
      <c r="I197" s="273"/>
      <c r="J197" s="273"/>
      <c r="K197" s="273"/>
      <c r="L197" s="279"/>
      <c r="M197" s="276"/>
      <c r="N197" s="276"/>
      <c r="O197" s="276"/>
      <c r="P197" s="276"/>
      <c r="Q197" s="276"/>
      <c r="R197" s="273"/>
      <c r="S197" s="61"/>
      <c r="T197" s="55" t="s">
        <v>539</v>
      </c>
      <c r="U197" s="55" t="s">
        <v>540</v>
      </c>
      <c r="V197" s="56" t="s">
        <v>139</v>
      </c>
      <c r="W197" s="56" t="s">
        <v>139</v>
      </c>
      <c r="X197" s="56" t="s">
        <v>139</v>
      </c>
      <c r="Y197" s="56" t="s">
        <v>139</v>
      </c>
      <c r="Z197" s="56" t="s">
        <v>139</v>
      </c>
    </row>
    <row r="198" spans="1:26" ht="30" customHeight="1" x14ac:dyDescent="0.25">
      <c r="A198" s="285"/>
      <c r="B198" s="285"/>
      <c r="C198" s="273"/>
      <c r="D198" s="273"/>
      <c r="E198" s="273"/>
      <c r="F198" s="273"/>
      <c r="G198" s="273"/>
      <c r="H198" s="273"/>
      <c r="I198" s="273"/>
      <c r="J198" s="273"/>
      <c r="K198" s="273"/>
      <c r="L198" s="279"/>
      <c r="M198" s="276"/>
      <c r="N198" s="276"/>
      <c r="O198" s="276"/>
      <c r="P198" s="276"/>
      <c r="Q198" s="276"/>
      <c r="R198" s="273"/>
      <c r="S198" s="61"/>
      <c r="T198" s="55" t="s">
        <v>541</v>
      </c>
      <c r="U198" s="55" t="s">
        <v>542</v>
      </c>
      <c r="V198" s="56" t="s">
        <v>139</v>
      </c>
      <c r="W198" s="56" t="s">
        <v>139</v>
      </c>
      <c r="X198" s="56" t="s">
        <v>139</v>
      </c>
      <c r="Y198" s="56" t="s">
        <v>139</v>
      </c>
      <c r="Z198" s="56" t="s">
        <v>139</v>
      </c>
    </row>
    <row r="199" spans="1:26" ht="30" customHeight="1" x14ac:dyDescent="0.25">
      <c r="A199" s="285"/>
      <c r="B199" s="285"/>
      <c r="C199" s="273"/>
      <c r="D199" s="273"/>
      <c r="E199" s="273"/>
      <c r="F199" s="273"/>
      <c r="G199" s="273"/>
      <c r="H199" s="273"/>
      <c r="I199" s="273"/>
      <c r="J199" s="273"/>
      <c r="K199" s="273"/>
      <c r="L199" s="279"/>
      <c r="M199" s="276"/>
      <c r="N199" s="276"/>
      <c r="O199" s="276"/>
      <c r="P199" s="276"/>
      <c r="Q199" s="276"/>
      <c r="R199" s="273"/>
      <c r="S199" s="61"/>
      <c r="T199" s="55" t="s">
        <v>543</v>
      </c>
      <c r="U199" s="55" t="s">
        <v>544</v>
      </c>
      <c r="V199" s="56" t="s">
        <v>139</v>
      </c>
      <c r="W199" s="56" t="s">
        <v>139</v>
      </c>
      <c r="X199" s="56" t="s">
        <v>139</v>
      </c>
      <c r="Y199" s="56" t="s">
        <v>139</v>
      </c>
      <c r="Z199" s="56" t="s">
        <v>139</v>
      </c>
    </row>
    <row r="200" spans="1:26" ht="30" customHeight="1" x14ac:dyDescent="0.25">
      <c r="A200" s="285"/>
      <c r="B200" s="285"/>
      <c r="C200" s="273"/>
      <c r="D200" s="273"/>
      <c r="E200" s="273"/>
      <c r="F200" s="273"/>
      <c r="G200" s="273"/>
      <c r="H200" s="273"/>
      <c r="I200" s="273"/>
      <c r="J200" s="273"/>
      <c r="K200" s="273"/>
      <c r="L200" s="279"/>
      <c r="M200" s="276"/>
      <c r="N200" s="276"/>
      <c r="O200" s="276"/>
      <c r="P200" s="276"/>
      <c r="Q200" s="276"/>
      <c r="R200" s="273"/>
      <c r="S200" s="61"/>
      <c r="T200" s="55" t="s">
        <v>545</v>
      </c>
      <c r="U200" s="55" t="s">
        <v>546</v>
      </c>
      <c r="V200" s="56" t="s">
        <v>139</v>
      </c>
      <c r="W200" s="56" t="s">
        <v>139</v>
      </c>
      <c r="X200" s="56" t="s">
        <v>139</v>
      </c>
      <c r="Y200" s="56" t="s">
        <v>139</v>
      </c>
      <c r="Z200" s="56" t="s">
        <v>139</v>
      </c>
    </row>
    <row r="201" spans="1:26" ht="30" customHeight="1" x14ac:dyDescent="0.25">
      <c r="A201" s="285"/>
      <c r="B201" s="285"/>
      <c r="C201" s="273"/>
      <c r="D201" s="273"/>
      <c r="E201" s="273"/>
      <c r="F201" s="273"/>
      <c r="G201" s="273"/>
      <c r="H201" s="273"/>
      <c r="I201" s="273"/>
      <c r="J201" s="273"/>
      <c r="K201" s="273"/>
      <c r="L201" s="279"/>
      <c r="M201" s="276"/>
      <c r="N201" s="276"/>
      <c r="O201" s="276"/>
      <c r="P201" s="276"/>
      <c r="Q201" s="276"/>
      <c r="R201" s="273"/>
      <c r="S201" s="61"/>
      <c r="T201" s="55" t="s">
        <v>547</v>
      </c>
      <c r="U201" s="55" t="s">
        <v>548</v>
      </c>
      <c r="V201" s="56" t="s">
        <v>139</v>
      </c>
      <c r="W201" s="56" t="s">
        <v>139</v>
      </c>
      <c r="X201" s="56" t="s">
        <v>139</v>
      </c>
      <c r="Y201" s="56" t="s">
        <v>139</v>
      </c>
      <c r="Z201" s="56" t="s">
        <v>139</v>
      </c>
    </row>
    <row r="202" spans="1:26" ht="30" customHeight="1" x14ac:dyDescent="0.25">
      <c r="A202" s="285"/>
      <c r="B202" s="285"/>
      <c r="C202" s="273"/>
      <c r="D202" s="273"/>
      <c r="E202" s="273"/>
      <c r="F202" s="273"/>
      <c r="G202" s="273"/>
      <c r="H202" s="273"/>
      <c r="I202" s="273"/>
      <c r="J202" s="273"/>
      <c r="K202" s="273"/>
      <c r="L202" s="279"/>
      <c r="M202" s="276"/>
      <c r="N202" s="276"/>
      <c r="O202" s="276"/>
      <c r="P202" s="276"/>
      <c r="Q202" s="276"/>
      <c r="R202" s="273"/>
      <c r="S202" s="61"/>
      <c r="T202" s="55" t="s">
        <v>549</v>
      </c>
      <c r="U202" s="55" t="s">
        <v>550</v>
      </c>
      <c r="V202" s="56" t="s">
        <v>139</v>
      </c>
      <c r="W202" s="56" t="s">
        <v>139</v>
      </c>
      <c r="X202" s="56" t="s">
        <v>139</v>
      </c>
      <c r="Y202" s="56" t="s">
        <v>139</v>
      </c>
      <c r="Z202" s="56" t="s">
        <v>139</v>
      </c>
    </row>
    <row r="203" spans="1:26" ht="30" customHeight="1" x14ac:dyDescent="0.25">
      <c r="A203" s="285"/>
      <c r="B203" s="285"/>
      <c r="C203" s="273"/>
      <c r="D203" s="273"/>
      <c r="E203" s="273"/>
      <c r="F203" s="273"/>
      <c r="G203" s="273"/>
      <c r="H203" s="273"/>
      <c r="I203" s="273"/>
      <c r="J203" s="273"/>
      <c r="K203" s="273"/>
      <c r="L203" s="279"/>
      <c r="M203" s="276"/>
      <c r="N203" s="276"/>
      <c r="O203" s="276"/>
      <c r="P203" s="276"/>
      <c r="Q203" s="276"/>
      <c r="R203" s="273"/>
      <c r="S203" s="61"/>
      <c r="T203" s="55" t="s">
        <v>551</v>
      </c>
      <c r="U203" s="55" t="s">
        <v>552</v>
      </c>
      <c r="V203" s="56" t="s">
        <v>139</v>
      </c>
      <c r="W203" s="56" t="s">
        <v>139</v>
      </c>
      <c r="X203" s="56" t="s">
        <v>139</v>
      </c>
      <c r="Y203" s="56" t="s">
        <v>139</v>
      </c>
      <c r="Z203" s="56" t="s">
        <v>139</v>
      </c>
    </row>
    <row r="204" spans="1:26" ht="30" customHeight="1" x14ac:dyDescent="0.25">
      <c r="A204" s="285"/>
      <c r="B204" s="285"/>
      <c r="C204" s="273"/>
      <c r="D204" s="273"/>
      <c r="E204" s="273"/>
      <c r="F204" s="273"/>
      <c r="G204" s="273"/>
      <c r="H204" s="273"/>
      <c r="I204" s="273"/>
      <c r="J204" s="273"/>
      <c r="K204" s="273"/>
      <c r="L204" s="279"/>
      <c r="M204" s="276"/>
      <c r="N204" s="276"/>
      <c r="O204" s="276"/>
      <c r="P204" s="276"/>
      <c r="Q204" s="276"/>
      <c r="R204" s="273"/>
      <c r="S204" s="61"/>
      <c r="T204" s="55" t="s">
        <v>553</v>
      </c>
      <c r="U204" s="55" t="s">
        <v>554</v>
      </c>
      <c r="V204" s="56" t="s">
        <v>139</v>
      </c>
      <c r="W204" s="56" t="s">
        <v>139</v>
      </c>
      <c r="X204" s="56" t="s">
        <v>139</v>
      </c>
      <c r="Y204" s="56" t="s">
        <v>139</v>
      </c>
      <c r="Z204" s="56" t="s">
        <v>139</v>
      </c>
    </row>
    <row r="205" spans="1:26" ht="30" customHeight="1" x14ac:dyDescent="0.25">
      <c r="A205" s="285"/>
      <c r="B205" s="285"/>
      <c r="C205" s="273"/>
      <c r="D205" s="273"/>
      <c r="E205" s="273"/>
      <c r="F205" s="273"/>
      <c r="G205" s="273"/>
      <c r="H205" s="273"/>
      <c r="I205" s="273"/>
      <c r="J205" s="273"/>
      <c r="K205" s="273"/>
      <c r="L205" s="279"/>
      <c r="M205" s="276"/>
      <c r="N205" s="276"/>
      <c r="O205" s="276"/>
      <c r="P205" s="276"/>
      <c r="Q205" s="276"/>
      <c r="R205" s="273"/>
      <c r="S205" s="61"/>
      <c r="T205" s="55" t="s">
        <v>555</v>
      </c>
      <c r="U205" s="55" t="s">
        <v>556</v>
      </c>
      <c r="V205" s="56" t="s">
        <v>139</v>
      </c>
      <c r="W205" s="56" t="s">
        <v>139</v>
      </c>
      <c r="X205" s="56" t="s">
        <v>139</v>
      </c>
      <c r="Y205" s="56" t="s">
        <v>139</v>
      </c>
      <c r="Z205" s="56" t="s">
        <v>139</v>
      </c>
    </row>
    <row r="206" spans="1:26" ht="30" customHeight="1" x14ac:dyDescent="0.25">
      <c r="A206" s="285"/>
      <c r="B206" s="285"/>
      <c r="C206" s="273"/>
      <c r="D206" s="273"/>
      <c r="E206" s="273"/>
      <c r="F206" s="273"/>
      <c r="G206" s="273"/>
      <c r="H206" s="273"/>
      <c r="I206" s="273"/>
      <c r="J206" s="273"/>
      <c r="K206" s="273"/>
      <c r="L206" s="279"/>
      <c r="M206" s="276"/>
      <c r="N206" s="276"/>
      <c r="O206" s="276"/>
      <c r="P206" s="276"/>
      <c r="Q206" s="276"/>
      <c r="R206" s="273"/>
      <c r="S206" s="61"/>
      <c r="T206" s="55" t="s">
        <v>557</v>
      </c>
      <c r="U206" s="55" t="s">
        <v>558</v>
      </c>
      <c r="V206" s="56" t="s">
        <v>139</v>
      </c>
      <c r="W206" s="56" t="s">
        <v>139</v>
      </c>
      <c r="X206" s="56" t="s">
        <v>139</v>
      </c>
      <c r="Y206" s="56" t="s">
        <v>139</v>
      </c>
      <c r="Z206" s="56" t="s">
        <v>139</v>
      </c>
    </row>
    <row r="207" spans="1:26" ht="30" customHeight="1" x14ac:dyDescent="0.25">
      <c r="A207" s="285"/>
      <c r="B207" s="285"/>
      <c r="C207" s="273"/>
      <c r="D207" s="273"/>
      <c r="E207" s="273"/>
      <c r="F207" s="273"/>
      <c r="G207" s="273"/>
      <c r="H207" s="273"/>
      <c r="I207" s="273"/>
      <c r="J207" s="273"/>
      <c r="K207" s="273"/>
      <c r="L207" s="279"/>
      <c r="M207" s="276"/>
      <c r="N207" s="276"/>
      <c r="O207" s="276"/>
      <c r="P207" s="276"/>
      <c r="Q207" s="276"/>
      <c r="R207" s="273"/>
      <c r="S207" s="61"/>
      <c r="T207" s="55" t="s">
        <v>559</v>
      </c>
      <c r="U207" s="55" t="s">
        <v>560</v>
      </c>
      <c r="V207" s="56" t="s">
        <v>139</v>
      </c>
      <c r="W207" s="56" t="s">
        <v>139</v>
      </c>
      <c r="X207" s="56" t="s">
        <v>139</v>
      </c>
      <c r="Y207" s="56" t="s">
        <v>139</v>
      </c>
      <c r="Z207" s="56" t="s">
        <v>139</v>
      </c>
    </row>
    <row r="208" spans="1:26" ht="30" customHeight="1" x14ac:dyDescent="0.25">
      <c r="A208" s="285"/>
      <c r="B208" s="285"/>
      <c r="C208" s="273"/>
      <c r="D208" s="273"/>
      <c r="E208" s="273"/>
      <c r="F208" s="273"/>
      <c r="G208" s="273"/>
      <c r="H208" s="273"/>
      <c r="I208" s="273"/>
      <c r="J208" s="273"/>
      <c r="K208" s="273"/>
      <c r="L208" s="279"/>
      <c r="M208" s="276"/>
      <c r="N208" s="276"/>
      <c r="O208" s="276"/>
      <c r="P208" s="276"/>
      <c r="Q208" s="276"/>
      <c r="R208" s="273"/>
      <c r="S208" s="61"/>
      <c r="T208" s="55" t="s">
        <v>561</v>
      </c>
      <c r="U208" s="55" t="s">
        <v>562</v>
      </c>
      <c r="V208" s="56" t="s">
        <v>139</v>
      </c>
      <c r="W208" s="56" t="s">
        <v>139</v>
      </c>
      <c r="X208" s="56" t="s">
        <v>139</v>
      </c>
      <c r="Y208" s="56" t="s">
        <v>139</v>
      </c>
      <c r="Z208" s="56" t="s">
        <v>139</v>
      </c>
    </row>
    <row r="209" spans="1:26" ht="30" customHeight="1" x14ac:dyDescent="0.25">
      <c r="A209" s="285"/>
      <c r="B209" s="285"/>
      <c r="C209" s="273"/>
      <c r="D209" s="273"/>
      <c r="E209" s="273"/>
      <c r="F209" s="273"/>
      <c r="G209" s="273"/>
      <c r="H209" s="273"/>
      <c r="I209" s="273"/>
      <c r="J209" s="273"/>
      <c r="K209" s="273"/>
      <c r="L209" s="279"/>
      <c r="M209" s="276"/>
      <c r="N209" s="276"/>
      <c r="O209" s="276"/>
      <c r="P209" s="276"/>
      <c r="Q209" s="276"/>
      <c r="R209" s="273"/>
      <c r="S209" s="61"/>
      <c r="T209" s="55" t="s">
        <v>563</v>
      </c>
      <c r="U209" s="55" t="s">
        <v>564</v>
      </c>
      <c r="V209" s="56" t="s">
        <v>139</v>
      </c>
      <c r="W209" s="56" t="s">
        <v>139</v>
      </c>
      <c r="X209" s="56" t="s">
        <v>139</v>
      </c>
      <c r="Y209" s="56" t="s">
        <v>139</v>
      </c>
      <c r="Z209" s="56" t="s">
        <v>139</v>
      </c>
    </row>
    <row r="210" spans="1:26" ht="30" customHeight="1" x14ac:dyDescent="0.25">
      <c r="A210" s="285"/>
      <c r="B210" s="285"/>
      <c r="C210" s="273"/>
      <c r="D210" s="273"/>
      <c r="E210" s="273"/>
      <c r="F210" s="273"/>
      <c r="G210" s="273"/>
      <c r="H210" s="273"/>
      <c r="I210" s="273"/>
      <c r="J210" s="273"/>
      <c r="K210" s="273"/>
      <c r="L210" s="279"/>
      <c r="M210" s="276"/>
      <c r="N210" s="276"/>
      <c r="O210" s="276"/>
      <c r="P210" s="276"/>
      <c r="Q210" s="276"/>
      <c r="R210" s="273"/>
      <c r="S210" s="61"/>
      <c r="T210" s="55" t="s">
        <v>565</v>
      </c>
      <c r="U210" s="55" t="s">
        <v>566</v>
      </c>
      <c r="V210" s="56" t="s">
        <v>139</v>
      </c>
      <c r="W210" s="56" t="s">
        <v>139</v>
      </c>
      <c r="X210" s="56" t="s">
        <v>139</v>
      </c>
      <c r="Y210" s="56" t="s">
        <v>139</v>
      </c>
      <c r="Z210" s="56" t="s">
        <v>139</v>
      </c>
    </row>
    <row r="211" spans="1:26" ht="30" customHeight="1" x14ac:dyDescent="0.25">
      <c r="A211" s="285"/>
      <c r="B211" s="285"/>
      <c r="C211" s="273"/>
      <c r="D211" s="273"/>
      <c r="E211" s="273"/>
      <c r="F211" s="273"/>
      <c r="G211" s="273"/>
      <c r="H211" s="273"/>
      <c r="I211" s="273"/>
      <c r="J211" s="273"/>
      <c r="K211" s="273"/>
      <c r="L211" s="279"/>
      <c r="M211" s="276"/>
      <c r="N211" s="276"/>
      <c r="O211" s="276"/>
      <c r="P211" s="276"/>
      <c r="Q211" s="276"/>
      <c r="R211" s="273"/>
      <c r="S211" s="61"/>
      <c r="T211" s="55" t="s">
        <v>567</v>
      </c>
      <c r="U211" s="55" t="s">
        <v>568</v>
      </c>
      <c r="V211" s="56" t="s">
        <v>139</v>
      </c>
      <c r="W211" s="56" t="s">
        <v>139</v>
      </c>
      <c r="X211" s="56" t="s">
        <v>139</v>
      </c>
      <c r="Y211" s="56" t="s">
        <v>139</v>
      </c>
      <c r="Z211" s="56" t="s">
        <v>139</v>
      </c>
    </row>
    <row r="212" spans="1:26" ht="30" customHeight="1" x14ac:dyDescent="0.25">
      <c r="A212" s="285"/>
      <c r="B212" s="285"/>
      <c r="C212" s="273"/>
      <c r="D212" s="273"/>
      <c r="E212" s="273"/>
      <c r="F212" s="273"/>
      <c r="G212" s="273"/>
      <c r="H212" s="273"/>
      <c r="I212" s="273"/>
      <c r="J212" s="273"/>
      <c r="K212" s="273"/>
      <c r="L212" s="279"/>
      <c r="M212" s="276"/>
      <c r="N212" s="276"/>
      <c r="O212" s="276"/>
      <c r="P212" s="276"/>
      <c r="Q212" s="276"/>
      <c r="R212" s="273"/>
      <c r="S212" s="61"/>
      <c r="T212" s="55" t="s">
        <v>569</v>
      </c>
      <c r="U212" s="55" t="s">
        <v>570</v>
      </c>
      <c r="V212" s="56" t="s">
        <v>139</v>
      </c>
      <c r="W212" s="56" t="s">
        <v>139</v>
      </c>
      <c r="X212" s="56" t="s">
        <v>139</v>
      </c>
      <c r="Y212" s="56" t="s">
        <v>139</v>
      </c>
      <c r="Z212" s="56" t="s">
        <v>139</v>
      </c>
    </row>
    <row r="213" spans="1:26" ht="30" customHeight="1" x14ac:dyDescent="0.25">
      <c r="A213" s="285"/>
      <c r="B213" s="285"/>
      <c r="C213" s="273"/>
      <c r="D213" s="273"/>
      <c r="E213" s="273"/>
      <c r="F213" s="273"/>
      <c r="G213" s="273"/>
      <c r="H213" s="273"/>
      <c r="I213" s="273"/>
      <c r="J213" s="273"/>
      <c r="K213" s="273"/>
      <c r="L213" s="279"/>
      <c r="M213" s="276"/>
      <c r="N213" s="276"/>
      <c r="O213" s="276"/>
      <c r="P213" s="276"/>
      <c r="Q213" s="276"/>
      <c r="R213" s="273"/>
      <c r="S213" s="61"/>
      <c r="T213" s="55" t="s">
        <v>571</v>
      </c>
      <c r="U213" s="55" t="s">
        <v>572</v>
      </c>
      <c r="V213" s="56" t="s">
        <v>139</v>
      </c>
      <c r="W213" s="56" t="s">
        <v>139</v>
      </c>
      <c r="X213" s="56" t="s">
        <v>139</v>
      </c>
      <c r="Y213" s="56" t="s">
        <v>139</v>
      </c>
      <c r="Z213" s="56" t="s">
        <v>139</v>
      </c>
    </row>
    <row r="214" spans="1:26" ht="30" customHeight="1" x14ac:dyDescent="0.25">
      <c r="A214" s="285"/>
      <c r="B214" s="285"/>
      <c r="C214" s="273"/>
      <c r="D214" s="273"/>
      <c r="E214" s="273"/>
      <c r="F214" s="273"/>
      <c r="G214" s="273"/>
      <c r="H214" s="273"/>
      <c r="I214" s="273"/>
      <c r="J214" s="273"/>
      <c r="K214" s="273"/>
      <c r="L214" s="279"/>
      <c r="M214" s="276"/>
      <c r="N214" s="276"/>
      <c r="O214" s="276"/>
      <c r="P214" s="276"/>
      <c r="Q214" s="276"/>
      <c r="R214" s="273"/>
      <c r="S214" s="61"/>
      <c r="T214" s="55" t="s">
        <v>573</v>
      </c>
      <c r="U214" s="55" t="s">
        <v>574</v>
      </c>
      <c r="V214" s="56" t="s">
        <v>139</v>
      </c>
      <c r="W214" s="56" t="s">
        <v>139</v>
      </c>
      <c r="X214" s="56" t="s">
        <v>139</v>
      </c>
      <c r="Y214" s="56" t="s">
        <v>139</v>
      </c>
      <c r="Z214" s="56" t="s">
        <v>139</v>
      </c>
    </row>
    <row r="215" spans="1:26" ht="30" customHeight="1" x14ac:dyDescent="0.25">
      <c r="A215" s="285"/>
      <c r="B215" s="285"/>
      <c r="C215" s="273"/>
      <c r="D215" s="273"/>
      <c r="E215" s="273"/>
      <c r="F215" s="273"/>
      <c r="G215" s="273"/>
      <c r="H215" s="273"/>
      <c r="I215" s="273"/>
      <c r="J215" s="273"/>
      <c r="K215" s="273"/>
      <c r="L215" s="279"/>
      <c r="M215" s="276"/>
      <c r="N215" s="276"/>
      <c r="O215" s="276"/>
      <c r="P215" s="276"/>
      <c r="Q215" s="276"/>
      <c r="R215" s="273"/>
      <c r="S215" s="61"/>
      <c r="T215" s="55" t="s">
        <v>575</v>
      </c>
      <c r="U215" s="55" t="s">
        <v>576</v>
      </c>
      <c r="V215" s="56" t="s">
        <v>139</v>
      </c>
      <c r="W215" s="56" t="s">
        <v>139</v>
      </c>
      <c r="X215" s="56" t="s">
        <v>139</v>
      </c>
      <c r="Y215" s="56" t="s">
        <v>139</v>
      </c>
      <c r="Z215" s="56" t="s">
        <v>139</v>
      </c>
    </row>
    <row r="216" spans="1:26" ht="30" customHeight="1" x14ac:dyDescent="0.25">
      <c r="A216" s="285"/>
      <c r="B216" s="285"/>
      <c r="C216" s="273"/>
      <c r="D216" s="273"/>
      <c r="E216" s="273"/>
      <c r="F216" s="273"/>
      <c r="G216" s="273"/>
      <c r="H216" s="273"/>
      <c r="I216" s="273"/>
      <c r="J216" s="273"/>
      <c r="K216" s="273"/>
      <c r="L216" s="279"/>
      <c r="M216" s="276"/>
      <c r="N216" s="276"/>
      <c r="O216" s="276"/>
      <c r="P216" s="276"/>
      <c r="Q216" s="276"/>
      <c r="R216" s="273"/>
      <c r="S216" s="61"/>
      <c r="T216" s="55" t="s">
        <v>577</v>
      </c>
      <c r="U216" s="55" t="s">
        <v>578</v>
      </c>
      <c r="V216" s="56" t="s">
        <v>139</v>
      </c>
      <c r="W216" s="56" t="s">
        <v>139</v>
      </c>
      <c r="X216" s="56" t="s">
        <v>139</v>
      </c>
      <c r="Y216" s="56" t="s">
        <v>139</v>
      </c>
      <c r="Z216" s="56" t="s">
        <v>139</v>
      </c>
    </row>
    <row r="217" spans="1:26" ht="30" customHeight="1" x14ac:dyDescent="0.25">
      <c r="A217" s="285"/>
      <c r="B217" s="285"/>
      <c r="C217" s="273"/>
      <c r="D217" s="273"/>
      <c r="E217" s="273"/>
      <c r="F217" s="273"/>
      <c r="G217" s="273"/>
      <c r="H217" s="273"/>
      <c r="I217" s="273"/>
      <c r="J217" s="273"/>
      <c r="K217" s="273"/>
      <c r="L217" s="279"/>
      <c r="M217" s="276"/>
      <c r="N217" s="276"/>
      <c r="O217" s="276"/>
      <c r="P217" s="276"/>
      <c r="Q217" s="276"/>
      <c r="R217" s="273"/>
      <c r="S217" s="61"/>
      <c r="T217" s="55" t="s">
        <v>579</v>
      </c>
      <c r="U217" s="55" t="s">
        <v>580</v>
      </c>
      <c r="V217" s="56" t="s">
        <v>139</v>
      </c>
      <c r="W217" s="56" t="s">
        <v>139</v>
      </c>
      <c r="X217" s="56" t="s">
        <v>139</v>
      </c>
      <c r="Y217" s="56" t="s">
        <v>139</v>
      </c>
      <c r="Z217" s="56" t="s">
        <v>139</v>
      </c>
    </row>
    <row r="218" spans="1:26" ht="30" customHeight="1" x14ac:dyDescent="0.25">
      <c r="A218" s="285"/>
      <c r="B218" s="285"/>
      <c r="C218" s="273"/>
      <c r="D218" s="273"/>
      <c r="E218" s="273"/>
      <c r="F218" s="273"/>
      <c r="G218" s="273"/>
      <c r="H218" s="273"/>
      <c r="I218" s="273"/>
      <c r="J218" s="273"/>
      <c r="K218" s="273"/>
      <c r="L218" s="279"/>
      <c r="M218" s="276"/>
      <c r="N218" s="276"/>
      <c r="O218" s="276"/>
      <c r="P218" s="276"/>
      <c r="Q218" s="276"/>
      <c r="R218" s="273"/>
      <c r="S218" s="61"/>
      <c r="T218" s="55" t="s">
        <v>581</v>
      </c>
      <c r="U218" s="55" t="s">
        <v>582</v>
      </c>
      <c r="V218" s="56" t="s">
        <v>139</v>
      </c>
      <c r="W218" s="56" t="s">
        <v>139</v>
      </c>
      <c r="X218" s="56" t="s">
        <v>139</v>
      </c>
      <c r="Y218" s="56" t="s">
        <v>139</v>
      </c>
      <c r="Z218" s="56" t="s">
        <v>139</v>
      </c>
    </row>
    <row r="219" spans="1:26" ht="30" customHeight="1" x14ac:dyDescent="0.25">
      <c r="A219" s="285"/>
      <c r="B219" s="285"/>
      <c r="C219" s="273"/>
      <c r="D219" s="273"/>
      <c r="E219" s="273"/>
      <c r="F219" s="273"/>
      <c r="G219" s="273"/>
      <c r="H219" s="273"/>
      <c r="I219" s="273"/>
      <c r="J219" s="273"/>
      <c r="K219" s="273"/>
      <c r="L219" s="279"/>
      <c r="M219" s="276"/>
      <c r="N219" s="276"/>
      <c r="O219" s="276"/>
      <c r="P219" s="276"/>
      <c r="Q219" s="276"/>
      <c r="R219" s="273"/>
      <c r="S219" s="61"/>
      <c r="T219" s="55" t="s">
        <v>583</v>
      </c>
      <c r="U219" s="55" t="s">
        <v>584</v>
      </c>
      <c r="V219" s="56" t="s">
        <v>139</v>
      </c>
      <c r="W219" s="56" t="s">
        <v>139</v>
      </c>
      <c r="X219" s="56" t="s">
        <v>139</v>
      </c>
      <c r="Y219" s="56" t="s">
        <v>139</v>
      </c>
      <c r="Z219" s="56" t="s">
        <v>139</v>
      </c>
    </row>
    <row r="220" spans="1:26" ht="30" customHeight="1" x14ac:dyDescent="0.25">
      <c r="A220" s="285"/>
      <c r="B220" s="285"/>
      <c r="C220" s="273"/>
      <c r="D220" s="273"/>
      <c r="E220" s="273"/>
      <c r="F220" s="273"/>
      <c r="G220" s="273"/>
      <c r="H220" s="273"/>
      <c r="I220" s="273"/>
      <c r="J220" s="273"/>
      <c r="K220" s="273"/>
      <c r="L220" s="279"/>
      <c r="M220" s="276"/>
      <c r="N220" s="276"/>
      <c r="O220" s="276"/>
      <c r="P220" s="276"/>
      <c r="Q220" s="276"/>
      <c r="R220" s="273"/>
      <c r="S220" s="61"/>
      <c r="T220" s="55" t="s">
        <v>585</v>
      </c>
      <c r="U220" s="55" t="s">
        <v>586</v>
      </c>
      <c r="V220" s="56" t="s">
        <v>139</v>
      </c>
      <c r="W220" s="56" t="s">
        <v>139</v>
      </c>
      <c r="X220" s="56" t="s">
        <v>139</v>
      </c>
      <c r="Y220" s="56" t="s">
        <v>139</v>
      </c>
      <c r="Z220" s="56" t="s">
        <v>139</v>
      </c>
    </row>
    <row r="221" spans="1:26" ht="30" customHeight="1" x14ac:dyDescent="0.25">
      <c r="A221" s="285"/>
      <c r="B221" s="285"/>
      <c r="C221" s="273"/>
      <c r="D221" s="273"/>
      <c r="E221" s="273"/>
      <c r="F221" s="273"/>
      <c r="G221" s="273"/>
      <c r="H221" s="273"/>
      <c r="I221" s="273"/>
      <c r="J221" s="273"/>
      <c r="K221" s="273"/>
      <c r="L221" s="279"/>
      <c r="M221" s="276"/>
      <c r="N221" s="276"/>
      <c r="O221" s="276"/>
      <c r="P221" s="276"/>
      <c r="Q221" s="276"/>
      <c r="R221" s="273"/>
      <c r="S221" s="61"/>
      <c r="T221" s="55" t="s">
        <v>587</v>
      </c>
      <c r="U221" s="55" t="s">
        <v>588</v>
      </c>
      <c r="V221" s="56" t="s">
        <v>139</v>
      </c>
      <c r="W221" s="56" t="s">
        <v>139</v>
      </c>
      <c r="X221" s="56" t="s">
        <v>139</v>
      </c>
      <c r="Y221" s="56" t="s">
        <v>139</v>
      </c>
      <c r="Z221" s="56" t="s">
        <v>139</v>
      </c>
    </row>
    <row r="222" spans="1:26" ht="30" customHeight="1" x14ac:dyDescent="0.25">
      <c r="A222" s="285"/>
      <c r="B222" s="285"/>
      <c r="C222" s="273"/>
      <c r="D222" s="273"/>
      <c r="E222" s="273"/>
      <c r="F222" s="273"/>
      <c r="G222" s="273"/>
      <c r="H222" s="273"/>
      <c r="I222" s="273"/>
      <c r="J222" s="273"/>
      <c r="K222" s="273"/>
      <c r="L222" s="279"/>
      <c r="M222" s="276"/>
      <c r="N222" s="276"/>
      <c r="O222" s="276"/>
      <c r="P222" s="276"/>
      <c r="Q222" s="276"/>
      <c r="R222" s="273"/>
      <c r="S222" s="61"/>
      <c r="T222" s="55" t="s">
        <v>589</v>
      </c>
      <c r="U222" s="55" t="s">
        <v>590</v>
      </c>
      <c r="V222" s="56" t="s">
        <v>139</v>
      </c>
      <c r="W222" s="56" t="s">
        <v>139</v>
      </c>
      <c r="X222" s="56" t="s">
        <v>139</v>
      </c>
      <c r="Y222" s="56" t="s">
        <v>139</v>
      </c>
      <c r="Z222" s="56" t="s">
        <v>139</v>
      </c>
    </row>
    <row r="223" spans="1:26" ht="30" customHeight="1" x14ac:dyDescent="0.25">
      <c r="A223" s="285"/>
      <c r="B223" s="285"/>
      <c r="C223" s="273"/>
      <c r="D223" s="273"/>
      <c r="E223" s="273"/>
      <c r="F223" s="273"/>
      <c r="G223" s="273"/>
      <c r="H223" s="273"/>
      <c r="I223" s="273"/>
      <c r="J223" s="273"/>
      <c r="K223" s="273"/>
      <c r="L223" s="279"/>
      <c r="M223" s="276"/>
      <c r="N223" s="276"/>
      <c r="O223" s="276"/>
      <c r="P223" s="276"/>
      <c r="Q223" s="276"/>
      <c r="R223" s="273"/>
      <c r="S223" s="61"/>
      <c r="T223" s="55" t="s">
        <v>591</v>
      </c>
      <c r="U223" s="55" t="s">
        <v>592</v>
      </c>
      <c r="V223" s="56" t="s">
        <v>139</v>
      </c>
      <c r="W223" s="56" t="s">
        <v>139</v>
      </c>
      <c r="X223" s="56" t="s">
        <v>139</v>
      </c>
      <c r="Y223" s="56" t="s">
        <v>139</v>
      </c>
      <c r="Z223" s="56" t="s">
        <v>139</v>
      </c>
    </row>
    <row r="224" spans="1:26" ht="30" customHeight="1" x14ac:dyDescent="0.25">
      <c r="A224" s="285"/>
      <c r="B224" s="285"/>
      <c r="C224" s="273"/>
      <c r="D224" s="273"/>
      <c r="E224" s="273"/>
      <c r="F224" s="273"/>
      <c r="G224" s="273"/>
      <c r="H224" s="273"/>
      <c r="I224" s="273"/>
      <c r="J224" s="273"/>
      <c r="K224" s="273"/>
      <c r="L224" s="279"/>
      <c r="M224" s="276"/>
      <c r="N224" s="276"/>
      <c r="O224" s="276"/>
      <c r="P224" s="276"/>
      <c r="Q224" s="276"/>
      <c r="R224" s="273"/>
      <c r="S224" s="61"/>
      <c r="T224" s="55" t="s">
        <v>593</v>
      </c>
      <c r="U224" s="55" t="s">
        <v>594</v>
      </c>
      <c r="V224" s="56" t="s">
        <v>139</v>
      </c>
      <c r="W224" s="56" t="s">
        <v>139</v>
      </c>
      <c r="X224" s="56" t="s">
        <v>139</v>
      </c>
      <c r="Y224" s="56" t="s">
        <v>139</v>
      </c>
      <c r="Z224" s="56" t="s">
        <v>139</v>
      </c>
    </row>
    <row r="225" spans="1:26" ht="30" customHeight="1" x14ac:dyDescent="0.25">
      <c r="A225" s="285"/>
      <c r="B225" s="285"/>
      <c r="C225" s="273"/>
      <c r="D225" s="273"/>
      <c r="E225" s="273"/>
      <c r="F225" s="273"/>
      <c r="G225" s="273"/>
      <c r="H225" s="273"/>
      <c r="I225" s="273"/>
      <c r="J225" s="273"/>
      <c r="K225" s="273"/>
      <c r="L225" s="279"/>
      <c r="M225" s="276"/>
      <c r="N225" s="276"/>
      <c r="O225" s="276"/>
      <c r="P225" s="276"/>
      <c r="Q225" s="276"/>
      <c r="R225" s="273"/>
      <c r="S225" s="61"/>
      <c r="T225" s="55" t="s">
        <v>595</v>
      </c>
      <c r="U225" s="55" t="s">
        <v>596</v>
      </c>
      <c r="V225" s="56" t="s">
        <v>139</v>
      </c>
      <c r="W225" s="56" t="s">
        <v>139</v>
      </c>
      <c r="X225" s="56" t="s">
        <v>139</v>
      </c>
      <c r="Y225" s="56" t="s">
        <v>139</v>
      </c>
      <c r="Z225" s="56" t="s">
        <v>139</v>
      </c>
    </row>
    <row r="226" spans="1:26" ht="30" customHeight="1" x14ac:dyDescent="0.25">
      <c r="A226" s="285"/>
      <c r="B226" s="285"/>
      <c r="C226" s="273"/>
      <c r="D226" s="273"/>
      <c r="E226" s="273"/>
      <c r="F226" s="273"/>
      <c r="G226" s="273"/>
      <c r="H226" s="273"/>
      <c r="I226" s="273"/>
      <c r="J226" s="273"/>
      <c r="K226" s="273"/>
      <c r="L226" s="279"/>
      <c r="M226" s="276"/>
      <c r="N226" s="276"/>
      <c r="O226" s="276"/>
      <c r="P226" s="276"/>
      <c r="Q226" s="276"/>
      <c r="R226" s="273"/>
      <c r="S226" s="61"/>
      <c r="T226" s="55" t="s">
        <v>597</v>
      </c>
      <c r="U226" s="55" t="s">
        <v>598</v>
      </c>
      <c r="V226" s="56" t="s">
        <v>139</v>
      </c>
      <c r="W226" s="56" t="s">
        <v>139</v>
      </c>
      <c r="X226" s="56" t="s">
        <v>139</v>
      </c>
      <c r="Y226" s="56" t="s">
        <v>139</v>
      </c>
      <c r="Z226" s="56" t="s">
        <v>139</v>
      </c>
    </row>
    <row r="227" spans="1:26" ht="30" customHeight="1" x14ac:dyDescent="0.25">
      <c r="A227" s="285"/>
      <c r="B227" s="285"/>
      <c r="C227" s="273"/>
      <c r="D227" s="273"/>
      <c r="E227" s="273"/>
      <c r="F227" s="273"/>
      <c r="G227" s="273"/>
      <c r="H227" s="273"/>
      <c r="I227" s="273"/>
      <c r="J227" s="273"/>
      <c r="K227" s="273"/>
      <c r="L227" s="279"/>
      <c r="M227" s="276"/>
      <c r="N227" s="276"/>
      <c r="O227" s="276"/>
      <c r="P227" s="276"/>
      <c r="Q227" s="276"/>
      <c r="R227" s="273"/>
      <c r="S227" s="61"/>
      <c r="T227" s="55" t="s">
        <v>599</v>
      </c>
      <c r="U227" s="55" t="s">
        <v>600</v>
      </c>
      <c r="V227" s="56" t="s">
        <v>139</v>
      </c>
      <c r="W227" s="56" t="s">
        <v>139</v>
      </c>
      <c r="X227" s="56" t="s">
        <v>139</v>
      </c>
      <c r="Y227" s="56" t="s">
        <v>139</v>
      </c>
      <c r="Z227" s="56" t="s">
        <v>139</v>
      </c>
    </row>
    <row r="228" spans="1:26" ht="30" customHeight="1" x14ac:dyDescent="0.25">
      <c r="A228" s="285"/>
      <c r="B228" s="285"/>
      <c r="C228" s="273"/>
      <c r="D228" s="273"/>
      <c r="E228" s="273"/>
      <c r="F228" s="273"/>
      <c r="G228" s="273"/>
      <c r="H228" s="273"/>
      <c r="I228" s="273"/>
      <c r="J228" s="273"/>
      <c r="K228" s="273"/>
      <c r="L228" s="279"/>
      <c r="M228" s="276"/>
      <c r="N228" s="276"/>
      <c r="O228" s="276"/>
      <c r="P228" s="276"/>
      <c r="Q228" s="276"/>
      <c r="R228" s="273"/>
      <c r="S228" s="61"/>
      <c r="T228" s="55" t="s">
        <v>601</v>
      </c>
      <c r="U228" s="55" t="s">
        <v>602</v>
      </c>
      <c r="V228" s="56" t="s">
        <v>139</v>
      </c>
      <c r="W228" s="56" t="s">
        <v>139</v>
      </c>
      <c r="X228" s="56" t="s">
        <v>139</v>
      </c>
      <c r="Y228" s="56" t="s">
        <v>139</v>
      </c>
      <c r="Z228" s="56" t="s">
        <v>139</v>
      </c>
    </row>
    <row r="229" spans="1:26" ht="30" customHeight="1" x14ac:dyDescent="0.25">
      <c r="A229" s="285"/>
      <c r="B229" s="285"/>
      <c r="C229" s="273"/>
      <c r="D229" s="273"/>
      <c r="E229" s="273"/>
      <c r="F229" s="273"/>
      <c r="G229" s="273"/>
      <c r="H229" s="273"/>
      <c r="I229" s="273"/>
      <c r="J229" s="273"/>
      <c r="K229" s="273"/>
      <c r="L229" s="279"/>
      <c r="M229" s="276"/>
      <c r="N229" s="276"/>
      <c r="O229" s="276"/>
      <c r="P229" s="276"/>
      <c r="Q229" s="276"/>
      <c r="R229" s="273"/>
      <c r="S229" s="61"/>
      <c r="T229" s="55" t="s">
        <v>603</v>
      </c>
      <c r="U229" s="55" t="s">
        <v>604</v>
      </c>
      <c r="V229" s="56" t="s">
        <v>139</v>
      </c>
      <c r="W229" s="56" t="s">
        <v>139</v>
      </c>
      <c r="X229" s="56" t="s">
        <v>139</v>
      </c>
      <c r="Y229" s="56" t="s">
        <v>139</v>
      </c>
      <c r="Z229" s="56" t="s">
        <v>139</v>
      </c>
    </row>
    <row r="230" spans="1:26" ht="30" customHeight="1" x14ac:dyDescent="0.25">
      <c r="A230" s="285"/>
      <c r="B230" s="285"/>
      <c r="C230" s="273"/>
      <c r="D230" s="273"/>
      <c r="E230" s="273"/>
      <c r="F230" s="273"/>
      <c r="G230" s="273"/>
      <c r="H230" s="273"/>
      <c r="I230" s="273"/>
      <c r="J230" s="273"/>
      <c r="K230" s="273"/>
      <c r="L230" s="279"/>
      <c r="M230" s="276"/>
      <c r="N230" s="276"/>
      <c r="O230" s="276"/>
      <c r="P230" s="276"/>
      <c r="Q230" s="276"/>
      <c r="R230" s="273"/>
      <c r="S230" s="61"/>
      <c r="T230" s="55" t="s">
        <v>605</v>
      </c>
      <c r="U230" s="55" t="s">
        <v>606</v>
      </c>
      <c r="V230" s="56" t="s">
        <v>139</v>
      </c>
      <c r="W230" s="56" t="s">
        <v>139</v>
      </c>
      <c r="X230" s="56" t="s">
        <v>139</v>
      </c>
      <c r="Y230" s="56" t="s">
        <v>139</v>
      </c>
      <c r="Z230" s="56" t="s">
        <v>139</v>
      </c>
    </row>
    <row r="231" spans="1:26" ht="30" customHeight="1" x14ac:dyDescent="0.25">
      <c r="A231" s="285"/>
      <c r="B231" s="285"/>
      <c r="C231" s="273"/>
      <c r="D231" s="273"/>
      <c r="E231" s="273"/>
      <c r="F231" s="273"/>
      <c r="G231" s="273"/>
      <c r="H231" s="273"/>
      <c r="I231" s="273"/>
      <c r="J231" s="273"/>
      <c r="K231" s="273"/>
      <c r="L231" s="279"/>
      <c r="M231" s="276"/>
      <c r="N231" s="276"/>
      <c r="O231" s="276"/>
      <c r="P231" s="276"/>
      <c r="Q231" s="276"/>
      <c r="R231" s="273"/>
      <c r="S231" s="61"/>
      <c r="T231" s="55" t="s">
        <v>607</v>
      </c>
      <c r="U231" s="55" t="s">
        <v>608</v>
      </c>
      <c r="V231" s="56" t="s">
        <v>139</v>
      </c>
      <c r="W231" s="56" t="s">
        <v>139</v>
      </c>
      <c r="X231" s="56" t="s">
        <v>139</v>
      </c>
      <c r="Y231" s="56" t="s">
        <v>139</v>
      </c>
      <c r="Z231" s="56" t="s">
        <v>139</v>
      </c>
    </row>
    <row r="232" spans="1:26" ht="30" customHeight="1" x14ac:dyDescent="0.25">
      <c r="A232" s="285"/>
      <c r="B232" s="285"/>
      <c r="C232" s="273"/>
      <c r="D232" s="273"/>
      <c r="E232" s="273"/>
      <c r="F232" s="273"/>
      <c r="G232" s="273"/>
      <c r="H232" s="273"/>
      <c r="I232" s="273"/>
      <c r="J232" s="273"/>
      <c r="K232" s="273"/>
      <c r="L232" s="279"/>
      <c r="M232" s="276"/>
      <c r="N232" s="276"/>
      <c r="O232" s="276"/>
      <c r="P232" s="276"/>
      <c r="Q232" s="276"/>
      <c r="R232" s="273"/>
      <c r="S232" s="61"/>
      <c r="T232" s="55" t="s">
        <v>609</v>
      </c>
      <c r="U232" s="55" t="s">
        <v>610</v>
      </c>
      <c r="V232" s="56" t="s">
        <v>139</v>
      </c>
      <c r="W232" s="56" t="s">
        <v>139</v>
      </c>
      <c r="X232" s="56" t="s">
        <v>139</v>
      </c>
      <c r="Y232" s="56" t="s">
        <v>139</v>
      </c>
      <c r="Z232" s="56" t="s">
        <v>139</v>
      </c>
    </row>
    <row r="233" spans="1:26" ht="30" customHeight="1" x14ac:dyDescent="0.25">
      <c r="A233" s="285"/>
      <c r="B233" s="285"/>
      <c r="C233" s="273"/>
      <c r="D233" s="273"/>
      <c r="E233" s="273"/>
      <c r="F233" s="273"/>
      <c r="G233" s="273"/>
      <c r="H233" s="273"/>
      <c r="I233" s="273"/>
      <c r="J233" s="273"/>
      <c r="K233" s="273"/>
      <c r="L233" s="279"/>
      <c r="M233" s="276"/>
      <c r="N233" s="276"/>
      <c r="O233" s="276"/>
      <c r="P233" s="276"/>
      <c r="Q233" s="276"/>
      <c r="R233" s="273"/>
      <c r="S233" s="61"/>
      <c r="T233" s="55" t="s">
        <v>611</v>
      </c>
      <c r="U233" s="55" t="s">
        <v>612</v>
      </c>
      <c r="V233" s="56" t="s">
        <v>139</v>
      </c>
      <c r="W233" s="56" t="s">
        <v>139</v>
      </c>
      <c r="X233" s="56" t="s">
        <v>139</v>
      </c>
      <c r="Y233" s="56" t="s">
        <v>139</v>
      </c>
      <c r="Z233" s="56" t="s">
        <v>139</v>
      </c>
    </row>
    <row r="234" spans="1:26" ht="30" customHeight="1" x14ac:dyDescent="0.25">
      <c r="A234" s="285"/>
      <c r="B234" s="285"/>
      <c r="C234" s="273"/>
      <c r="D234" s="273"/>
      <c r="E234" s="273"/>
      <c r="F234" s="273"/>
      <c r="G234" s="273"/>
      <c r="H234" s="273"/>
      <c r="I234" s="273"/>
      <c r="J234" s="273"/>
      <c r="K234" s="273"/>
      <c r="L234" s="279"/>
      <c r="M234" s="276"/>
      <c r="N234" s="276"/>
      <c r="O234" s="276"/>
      <c r="P234" s="276"/>
      <c r="Q234" s="276"/>
      <c r="R234" s="273"/>
      <c r="S234" s="61"/>
      <c r="T234" s="55" t="s">
        <v>613</v>
      </c>
      <c r="U234" s="55" t="s">
        <v>614</v>
      </c>
      <c r="V234" s="56" t="s">
        <v>139</v>
      </c>
      <c r="W234" s="56" t="s">
        <v>139</v>
      </c>
      <c r="X234" s="56" t="s">
        <v>139</v>
      </c>
      <c r="Y234" s="56" t="s">
        <v>139</v>
      </c>
      <c r="Z234" s="56" t="s">
        <v>139</v>
      </c>
    </row>
    <row r="235" spans="1:26" ht="30" customHeight="1" x14ac:dyDescent="0.25">
      <c r="A235" s="285"/>
      <c r="B235" s="285"/>
      <c r="C235" s="273"/>
      <c r="D235" s="273"/>
      <c r="E235" s="273"/>
      <c r="F235" s="273"/>
      <c r="G235" s="273"/>
      <c r="H235" s="273"/>
      <c r="I235" s="273"/>
      <c r="J235" s="273"/>
      <c r="K235" s="273"/>
      <c r="L235" s="279"/>
      <c r="M235" s="276"/>
      <c r="N235" s="276"/>
      <c r="O235" s="276"/>
      <c r="P235" s="276"/>
      <c r="Q235" s="276"/>
      <c r="R235" s="273"/>
      <c r="S235" s="61"/>
      <c r="T235" s="55" t="s">
        <v>615</v>
      </c>
      <c r="U235" s="55" t="s">
        <v>616</v>
      </c>
      <c r="V235" s="56" t="s">
        <v>139</v>
      </c>
      <c r="W235" s="56" t="s">
        <v>139</v>
      </c>
      <c r="X235" s="56" t="s">
        <v>139</v>
      </c>
      <c r="Y235" s="56" t="s">
        <v>139</v>
      </c>
      <c r="Z235" s="56" t="s">
        <v>139</v>
      </c>
    </row>
    <row r="236" spans="1:26" ht="30" customHeight="1" x14ac:dyDescent="0.25">
      <c r="A236" s="285"/>
      <c r="B236" s="285"/>
      <c r="C236" s="273"/>
      <c r="D236" s="273"/>
      <c r="E236" s="273"/>
      <c r="F236" s="273"/>
      <c r="G236" s="273"/>
      <c r="H236" s="273"/>
      <c r="I236" s="273"/>
      <c r="J236" s="273"/>
      <c r="K236" s="273"/>
      <c r="L236" s="279"/>
      <c r="M236" s="276"/>
      <c r="N236" s="276"/>
      <c r="O236" s="276"/>
      <c r="P236" s="276"/>
      <c r="Q236" s="276"/>
      <c r="R236" s="273"/>
      <c r="S236" s="61"/>
      <c r="T236" s="55" t="s">
        <v>617</v>
      </c>
      <c r="U236" s="55" t="s">
        <v>618</v>
      </c>
      <c r="V236" s="56" t="s">
        <v>139</v>
      </c>
      <c r="W236" s="56" t="s">
        <v>139</v>
      </c>
      <c r="X236" s="56" t="s">
        <v>139</v>
      </c>
      <c r="Y236" s="56" t="s">
        <v>139</v>
      </c>
      <c r="Z236" s="56" t="s">
        <v>139</v>
      </c>
    </row>
    <row r="237" spans="1:26" ht="30" customHeight="1" x14ac:dyDescent="0.25">
      <c r="A237" s="285"/>
      <c r="B237" s="285"/>
      <c r="C237" s="273"/>
      <c r="D237" s="273"/>
      <c r="E237" s="273"/>
      <c r="F237" s="273"/>
      <c r="G237" s="273"/>
      <c r="H237" s="273"/>
      <c r="I237" s="273"/>
      <c r="J237" s="273"/>
      <c r="K237" s="273"/>
      <c r="L237" s="279"/>
      <c r="M237" s="276"/>
      <c r="N237" s="276"/>
      <c r="O237" s="276"/>
      <c r="P237" s="276"/>
      <c r="Q237" s="276"/>
      <c r="R237" s="273"/>
      <c r="S237" s="61"/>
      <c r="T237" s="55" t="s">
        <v>619</v>
      </c>
      <c r="U237" s="55" t="s">
        <v>620</v>
      </c>
      <c r="V237" s="56" t="s">
        <v>139</v>
      </c>
      <c r="W237" s="56" t="s">
        <v>139</v>
      </c>
      <c r="X237" s="56" t="s">
        <v>139</v>
      </c>
      <c r="Y237" s="56" t="s">
        <v>139</v>
      </c>
      <c r="Z237" s="56" t="s">
        <v>139</v>
      </c>
    </row>
    <row r="238" spans="1:26" ht="30" customHeight="1" x14ac:dyDescent="0.25">
      <c r="A238" s="285"/>
      <c r="B238" s="285"/>
      <c r="C238" s="273"/>
      <c r="D238" s="273"/>
      <c r="E238" s="273"/>
      <c r="F238" s="273"/>
      <c r="G238" s="273"/>
      <c r="H238" s="273"/>
      <c r="I238" s="273"/>
      <c r="J238" s="273"/>
      <c r="K238" s="273"/>
      <c r="L238" s="279"/>
      <c r="M238" s="276"/>
      <c r="N238" s="276"/>
      <c r="O238" s="276"/>
      <c r="P238" s="276"/>
      <c r="Q238" s="276"/>
      <c r="R238" s="273"/>
      <c r="S238" s="61"/>
      <c r="T238" s="55" t="s">
        <v>621</v>
      </c>
      <c r="U238" s="55" t="s">
        <v>622</v>
      </c>
      <c r="V238" s="56" t="s">
        <v>139</v>
      </c>
      <c r="W238" s="56" t="s">
        <v>139</v>
      </c>
      <c r="X238" s="56" t="s">
        <v>139</v>
      </c>
      <c r="Y238" s="56" t="s">
        <v>139</v>
      </c>
      <c r="Z238" s="56" t="s">
        <v>139</v>
      </c>
    </row>
    <row r="239" spans="1:26" ht="30" customHeight="1" x14ac:dyDescent="0.25">
      <c r="A239" s="285"/>
      <c r="B239" s="285"/>
      <c r="C239" s="273"/>
      <c r="D239" s="273"/>
      <c r="E239" s="273"/>
      <c r="F239" s="273"/>
      <c r="G239" s="273"/>
      <c r="H239" s="273"/>
      <c r="I239" s="273"/>
      <c r="J239" s="273"/>
      <c r="K239" s="273"/>
      <c r="L239" s="279"/>
      <c r="M239" s="276"/>
      <c r="N239" s="276"/>
      <c r="O239" s="276"/>
      <c r="P239" s="276"/>
      <c r="Q239" s="276"/>
      <c r="R239" s="273"/>
      <c r="S239" s="61"/>
      <c r="T239" s="55" t="s">
        <v>623</v>
      </c>
      <c r="U239" s="55" t="s">
        <v>624</v>
      </c>
      <c r="V239" s="56" t="s">
        <v>139</v>
      </c>
      <c r="W239" s="56" t="s">
        <v>139</v>
      </c>
      <c r="X239" s="56" t="s">
        <v>139</v>
      </c>
      <c r="Y239" s="56" t="s">
        <v>139</v>
      </c>
      <c r="Z239" s="56" t="s">
        <v>139</v>
      </c>
    </row>
    <row r="240" spans="1:26" ht="30" customHeight="1" x14ac:dyDescent="0.25">
      <c r="A240" s="285"/>
      <c r="B240" s="285"/>
      <c r="C240" s="273"/>
      <c r="D240" s="273"/>
      <c r="E240" s="273"/>
      <c r="F240" s="273"/>
      <c r="G240" s="273"/>
      <c r="H240" s="273"/>
      <c r="I240" s="273"/>
      <c r="J240" s="273"/>
      <c r="K240" s="273"/>
      <c r="L240" s="279"/>
      <c r="M240" s="276"/>
      <c r="N240" s="276"/>
      <c r="O240" s="276"/>
      <c r="P240" s="276"/>
      <c r="Q240" s="276"/>
      <c r="R240" s="273"/>
      <c r="S240" s="61"/>
      <c r="T240" s="55" t="s">
        <v>625</v>
      </c>
      <c r="U240" s="55" t="s">
        <v>626</v>
      </c>
      <c r="V240" s="56" t="s">
        <v>139</v>
      </c>
      <c r="W240" s="56" t="s">
        <v>139</v>
      </c>
      <c r="X240" s="56" t="s">
        <v>139</v>
      </c>
      <c r="Y240" s="56" t="s">
        <v>139</v>
      </c>
      <c r="Z240" s="56" t="s">
        <v>139</v>
      </c>
    </row>
    <row r="241" spans="1:26" ht="30" customHeight="1" x14ac:dyDescent="0.25">
      <c r="A241" s="285"/>
      <c r="B241" s="285"/>
      <c r="C241" s="273"/>
      <c r="D241" s="273"/>
      <c r="E241" s="273"/>
      <c r="F241" s="273"/>
      <c r="G241" s="273"/>
      <c r="H241" s="273"/>
      <c r="I241" s="273"/>
      <c r="J241" s="273"/>
      <c r="K241" s="273"/>
      <c r="L241" s="279"/>
      <c r="M241" s="276"/>
      <c r="N241" s="276"/>
      <c r="O241" s="276"/>
      <c r="P241" s="276"/>
      <c r="Q241" s="276"/>
      <c r="R241" s="273"/>
      <c r="S241" s="61"/>
      <c r="T241" s="55" t="s">
        <v>627</v>
      </c>
      <c r="U241" s="55" t="s">
        <v>628</v>
      </c>
      <c r="V241" s="56" t="s">
        <v>139</v>
      </c>
      <c r="W241" s="56" t="s">
        <v>139</v>
      </c>
      <c r="X241" s="56" t="s">
        <v>139</v>
      </c>
      <c r="Y241" s="56" t="s">
        <v>139</v>
      </c>
      <c r="Z241" s="56" t="s">
        <v>139</v>
      </c>
    </row>
    <row r="242" spans="1:26" ht="30" customHeight="1" x14ac:dyDescent="0.25">
      <c r="A242" s="285"/>
      <c r="B242" s="285"/>
      <c r="C242" s="273"/>
      <c r="D242" s="273"/>
      <c r="E242" s="273"/>
      <c r="F242" s="273"/>
      <c r="G242" s="273"/>
      <c r="H242" s="273"/>
      <c r="I242" s="273"/>
      <c r="J242" s="273"/>
      <c r="K242" s="273"/>
      <c r="L242" s="279"/>
      <c r="M242" s="276"/>
      <c r="N242" s="276"/>
      <c r="O242" s="276"/>
      <c r="P242" s="276"/>
      <c r="Q242" s="276"/>
      <c r="R242" s="273"/>
      <c r="S242" s="61"/>
      <c r="T242" s="55" t="s">
        <v>629</v>
      </c>
      <c r="U242" s="55" t="s">
        <v>630</v>
      </c>
      <c r="V242" s="56" t="s">
        <v>139</v>
      </c>
      <c r="W242" s="56" t="s">
        <v>139</v>
      </c>
      <c r="X242" s="56" t="s">
        <v>139</v>
      </c>
      <c r="Y242" s="56" t="s">
        <v>139</v>
      </c>
      <c r="Z242" s="56" t="s">
        <v>139</v>
      </c>
    </row>
    <row r="243" spans="1:26" ht="30" customHeight="1" x14ac:dyDescent="0.25">
      <c r="A243" s="285"/>
      <c r="B243" s="285"/>
      <c r="C243" s="274"/>
      <c r="D243" s="274"/>
      <c r="E243" s="274"/>
      <c r="F243" s="274"/>
      <c r="G243" s="274"/>
      <c r="H243" s="274"/>
      <c r="I243" s="274"/>
      <c r="J243" s="274"/>
      <c r="K243" s="274"/>
      <c r="L243" s="280"/>
      <c r="M243" s="277"/>
      <c r="N243" s="277"/>
      <c r="O243" s="277"/>
      <c r="P243" s="277"/>
      <c r="Q243" s="277"/>
      <c r="R243" s="274"/>
      <c r="S243" s="61"/>
      <c r="T243" s="55" t="s">
        <v>631</v>
      </c>
      <c r="U243" s="55" t="s">
        <v>632</v>
      </c>
      <c r="V243" s="56" t="s">
        <v>139</v>
      </c>
      <c r="W243" s="56" t="s">
        <v>139</v>
      </c>
      <c r="X243" s="56" t="s">
        <v>139</v>
      </c>
      <c r="Y243" s="56" t="s">
        <v>139</v>
      </c>
      <c r="Z243" s="56" t="s">
        <v>139</v>
      </c>
    </row>
    <row r="244" spans="1:26" ht="330" x14ac:dyDescent="0.25">
      <c r="A244" s="285"/>
      <c r="B244" s="285"/>
      <c r="C244" s="71" t="s">
        <v>129</v>
      </c>
      <c r="D244" s="71" t="s">
        <v>633</v>
      </c>
      <c r="E244" s="71" t="s">
        <v>634</v>
      </c>
      <c r="F244" s="71" t="s">
        <v>635</v>
      </c>
      <c r="G244" s="71" t="s">
        <v>636</v>
      </c>
      <c r="H244" s="71" t="s">
        <v>105</v>
      </c>
      <c r="I244" s="60" t="s">
        <v>637</v>
      </c>
      <c r="J244" s="60" t="s">
        <v>122</v>
      </c>
      <c r="K244" s="60" t="s">
        <v>638</v>
      </c>
      <c r="L244" s="72">
        <v>0.99</v>
      </c>
      <c r="M244" s="73">
        <v>0.25</v>
      </c>
      <c r="N244" s="74">
        <v>0.25</v>
      </c>
      <c r="O244" s="73">
        <v>0.25</v>
      </c>
      <c r="P244" s="74">
        <v>0.25</v>
      </c>
      <c r="Q244" s="74">
        <v>0.25</v>
      </c>
      <c r="R244" s="55" t="s">
        <v>639</v>
      </c>
      <c r="S244" s="61"/>
      <c r="T244" s="55" t="s">
        <v>640</v>
      </c>
      <c r="U244" s="55" t="s">
        <v>641</v>
      </c>
      <c r="V244" s="56" t="s">
        <v>139</v>
      </c>
      <c r="W244" s="56" t="s">
        <v>139</v>
      </c>
      <c r="X244" s="56" t="s">
        <v>139</v>
      </c>
      <c r="Y244" s="56" t="s">
        <v>139</v>
      </c>
      <c r="Z244" s="56" t="s">
        <v>139</v>
      </c>
    </row>
    <row r="245" spans="1:26" ht="103.5" customHeight="1" x14ac:dyDescent="0.25">
      <c r="A245" s="285"/>
      <c r="B245" s="285"/>
      <c r="C245" s="272" t="s">
        <v>129</v>
      </c>
      <c r="D245" s="272" t="s">
        <v>633</v>
      </c>
      <c r="E245" s="272" t="s">
        <v>642</v>
      </c>
      <c r="F245" s="272" t="s">
        <v>643</v>
      </c>
      <c r="G245" s="272" t="s">
        <v>643</v>
      </c>
      <c r="H245" s="272" t="s">
        <v>105</v>
      </c>
      <c r="I245" s="272" t="s">
        <v>121</v>
      </c>
      <c r="J245" s="272" t="s">
        <v>122</v>
      </c>
      <c r="K245" s="272" t="s">
        <v>644</v>
      </c>
      <c r="L245" s="278">
        <v>92.5</v>
      </c>
      <c r="M245" s="281">
        <v>0.25</v>
      </c>
      <c r="N245" s="281">
        <v>1</v>
      </c>
      <c r="O245" s="281">
        <v>0</v>
      </c>
      <c r="P245" s="281">
        <v>0</v>
      </c>
      <c r="Q245" s="281">
        <v>0</v>
      </c>
      <c r="R245" s="272"/>
      <c r="S245" s="61"/>
      <c r="T245" s="55" t="s">
        <v>645</v>
      </c>
      <c r="U245" s="55" t="s">
        <v>646</v>
      </c>
      <c r="V245" s="56" t="s">
        <v>139</v>
      </c>
      <c r="W245" s="56" t="s">
        <v>139</v>
      </c>
      <c r="X245" s="56" t="s">
        <v>139</v>
      </c>
      <c r="Y245" s="56" t="s">
        <v>139</v>
      </c>
      <c r="Z245" s="56" t="s">
        <v>139</v>
      </c>
    </row>
    <row r="246" spans="1:26" ht="45" x14ac:dyDescent="0.25">
      <c r="A246" s="285"/>
      <c r="B246" s="285"/>
      <c r="C246" s="273"/>
      <c r="D246" s="273"/>
      <c r="E246" s="273"/>
      <c r="F246" s="273"/>
      <c r="G246" s="273"/>
      <c r="H246" s="273"/>
      <c r="I246" s="273"/>
      <c r="J246" s="273"/>
      <c r="K246" s="273"/>
      <c r="L246" s="279"/>
      <c r="M246" s="282"/>
      <c r="N246" s="282"/>
      <c r="O246" s="282"/>
      <c r="P246" s="282"/>
      <c r="Q246" s="282"/>
      <c r="R246" s="273"/>
      <c r="S246" s="61"/>
      <c r="T246" s="55" t="s">
        <v>647</v>
      </c>
      <c r="U246" s="55" t="s">
        <v>648</v>
      </c>
      <c r="V246" s="56" t="s">
        <v>139</v>
      </c>
      <c r="W246" s="56" t="s">
        <v>139</v>
      </c>
      <c r="X246" s="56" t="s">
        <v>139</v>
      </c>
      <c r="Y246" s="56" t="s">
        <v>139</v>
      </c>
      <c r="Z246" s="56" t="s">
        <v>139</v>
      </c>
    </row>
    <row r="247" spans="1:26" ht="75" x14ac:dyDescent="0.25">
      <c r="A247" s="285"/>
      <c r="B247" s="285"/>
      <c r="C247" s="273"/>
      <c r="D247" s="273"/>
      <c r="E247" s="273"/>
      <c r="F247" s="273"/>
      <c r="G247" s="273"/>
      <c r="H247" s="273"/>
      <c r="I247" s="273"/>
      <c r="J247" s="273"/>
      <c r="K247" s="273"/>
      <c r="L247" s="279"/>
      <c r="M247" s="282"/>
      <c r="N247" s="282"/>
      <c r="O247" s="282"/>
      <c r="P247" s="282"/>
      <c r="Q247" s="282"/>
      <c r="R247" s="273"/>
      <c r="S247" s="61"/>
      <c r="T247" s="55" t="s">
        <v>649</v>
      </c>
      <c r="U247" s="55" t="s">
        <v>650</v>
      </c>
      <c r="V247" s="56" t="s">
        <v>139</v>
      </c>
      <c r="W247" s="56" t="s">
        <v>139</v>
      </c>
      <c r="X247" s="56" t="s">
        <v>139</v>
      </c>
      <c r="Y247" s="56" t="s">
        <v>139</v>
      </c>
      <c r="Z247" s="56" t="s">
        <v>139</v>
      </c>
    </row>
    <row r="248" spans="1:26" ht="30" x14ac:dyDescent="0.25">
      <c r="A248" s="285"/>
      <c r="B248" s="285"/>
      <c r="C248" s="273"/>
      <c r="D248" s="273"/>
      <c r="E248" s="273"/>
      <c r="F248" s="273"/>
      <c r="G248" s="273"/>
      <c r="H248" s="273"/>
      <c r="I248" s="273"/>
      <c r="J248" s="273"/>
      <c r="K248" s="273"/>
      <c r="L248" s="279"/>
      <c r="M248" s="282"/>
      <c r="N248" s="282"/>
      <c r="O248" s="282"/>
      <c r="P248" s="282"/>
      <c r="Q248" s="282"/>
      <c r="R248" s="273"/>
      <c r="S248" s="61"/>
      <c r="T248" s="55" t="s">
        <v>651</v>
      </c>
      <c r="U248" s="55" t="s">
        <v>652</v>
      </c>
      <c r="V248" s="56" t="s">
        <v>139</v>
      </c>
      <c r="W248" s="56" t="s">
        <v>139</v>
      </c>
      <c r="X248" s="56" t="s">
        <v>139</v>
      </c>
      <c r="Y248" s="56" t="s">
        <v>139</v>
      </c>
      <c r="Z248" s="56" t="s">
        <v>139</v>
      </c>
    </row>
    <row r="249" spans="1:26" ht="45" x14ac:dyDescent="0.25">
      <c r="A249" s="285"/>
      <c r="B249" s="285"/>
      <c r="C249" s="273"/>
      <c r="D249" s="273"/>
      <c r="E249" s="273"/>
      <c r="F249" s="273"/>
      <c r="G249" s="273"/>
      <c r="H249" s="273"/>
      <c r="I249" s="273"/>
      <c r="J249" s="273"/>
      <c r="K249" s="273"/>
      <c r="L249" s="279"/>
      <c r="M249" s="282"/>
      <c r="N249" s="282"/>
      <c r="O249" s="282"/>
      <c r="P249" s="282"/>
      <c r="Q249" s="282"/>
      <c r="R249" s="273"/>
      <c r="S249" s="61"/>
      <c r="T249" s="55" t="s">
        <v>653</v>
      </c>
      <c r="U249" s="55" t="s">
        <v>654</v>
      </c>
      <c r="V249" s="56" t="s">
        <v>139</v>
      </c>
      <c r="W249" s="56" t="s">
        <v>139</v>
      </c>
      <c r="X249" s="56" t="s">
        <v>139</v>
      </c>
      <c r="Y249" s="56" t="s">
        <v>139</v>
      </c>
      <c r="Z249" s="56" t="s">
        <v>139</v>
      </c>
    </row>
    <row r="250" spans="1:26" ht="45" x14ac:dyDescent="0.25">
      <c r="A250" s="285"/>
      <c r="B250" s="285"/>
      <c r="C250" s="273"/>
      <c r="D250" s="273"/>
      <c r="E250" s="273"/>
      <c r="F250" s="273"/>
      <c r="G250" s="273"/>
      <c r="H250" s="273"/>
      <c r="I250" s="273"/>
      <c r="J250" s="273"/>
      <c r="K250" s="273"/>
      <c r="L250" s="279"/>
      <c r="M250" s="282"/>
      <c r="N250" s="282"/>
      <c r="O250" s="282"/>
      <c r="P250" s="282"/>
      <c r="Q250" s="282"/>
      <c r="R250" s="273"/>
      <c r="S250" s="61"/>
      <c r="T250" s="55" t="s">
        <v>655</v>
      </c>
      <c r="U250" s="55" t="s">
        <v>656</v>
      </c>
      <c r="V250" s="56" t="s">
        <v>139</v>
      </c>
      <c r="W250" s="56" t="s">
        <v>139</v>
      </c>
      <c r="X250" s="56" t="s">
        <v>139</v>
      </c>
      <c r="Y250" s="56" t="s">
        <v>139</v>
      </c>
      <c r="Z250" s="56" t="s">
        <v>139</v>
      </c>
    </row>
    <row r="251" spans="1:26" ht="30" x14ac:dyDescent="0.25">
      <c r="A251" s="285"/>
      <c r="B251" s="285"/>
      <c r="C251" s="273"/>
      <c r="D251" s="273"/>
      <c r="E251" s="273"/>
      <c r="F251" s="273"/>
      <c r="G251" s="273"/>
      <c r="H251" s="273"/>
      <c r="I251" s="273"/>
      <c r="J251" s="273"/>
      <c r="K251" s="273"/>
      <c r="L251" s="279"/>
      <c r="M251" s="282"/>
      <c r="N251" s="282"/>
      <c r="O251" s="282"/>
      <c r="P251" s="282"/>
      <c r="Q251" s="282"/>
      <c r="R251" s="273"/>
      <c r="S251" s="61"/>
      <c r="T251" s="55" t="s">
        <v>657</v>
      </c>
      <c r="U251" s="55" t="s">
        <v>658</v>
      </c>
      <c r="V251" s="56" t="s">
        <v>139</v>
      </c>
      <c r="W251" s="56" t="s">
        <v>139</v>
      </c>
      <c r="X251" s="56" t="s">
        <v>139</v>
      </c>
      <c r="Y251" s="56" t="s">
        <v>139</v>
      </c>
      <c r="Z251" s="56" t="s">
        <v>139</v>
      </c>
    </row>
    <row r="252" spans="1:26" ht="45" x14ac:dyDescent="0.25">
      <c r="A252" s="285"/>
      <c r="B252" s="285"/>
      <c r="C252" s="273"/>
      <c r="D252" s="273"/>
      <c r="E252" s="273"/>
      <c r="F252" s="273"/>
      <c r="G252" s="273"/>
      <c r="H252" s="273"/>
      <c r="I252" s="273"/>
      <c r="J252" s="273"/>
      <c r="K252" s="273"/>
      <c r="L252" s="279"/>
      <c r="M252" s="282"/>
      <c r="N252" s="282"/>
      <c r="O252" s="282"/>
      <c r="P252" s="282"/>
      <c r="Q252" s="282"/>
      <c r="R252" s="273"/>
      <c r="S252" s="61"/>
      <c r="T252" s="55" t="s">
        <v>659</v>
      </c>
      <c r="U252" s="55" t="s">
        <v>660</v>
      </c>
      <c r="V252" s="56" t="s">
        <v>139</v>
      </c>
      <c r="W252" s="56" t="s">
        <v>139</v>
      </c>
      <c r="X252" s="56" t="s">
        <v>139</v>
      </c>
      <c r="Y252" s="56" t="s">
        <v>139</v>
      </c>
      <c r="Z252" s="56" t="s">
        <v>139</v>
      </c>
    </row>
    <row r="253" spans="1:26" ht="45" x14ac:dyDescent="0.25">
      <c r="A253" s="285"/>
      <c r="B253" s="285"/>
      <c r="C253" s="273"/>
      <c r="D253" s="273"/>
      <c r="E253" s="273"/>
      <c r="F253" s="273"/>
      <c r="G253" s="273"/>
      <c r="H253" s="273"/>
      <c r="I253" s="273"/>
      <c r="J253" s="273"/>
      <c r="K253" s="273"/>
      <c r="L253" s="279"/>
      <c r="M253" s="282"/>
      <c r="N253" s="282"/>
      <c r="O253" s="282"/>
      <c r="P253" s="282"/>
      <c r="Q253" s="282"/>
      <c r="R253" s="273"/>
      <c r="S253" s="61"/>
      <c r="T253" s="55" t="s">
        <v>661</v>
      </c>
      <c r="U253" s="55" t="s">
        <v>662</v>
      </c>
      <c r="V253" s="56" t="s">
        <v>139</v>
      </c>
      <c r="W253" s="56" t="s">
        <v>139</v>
      </c>
      <c r="X253" s="56" t="s">
        <v>139</v>
      </c>
      <c r="Y253" s="56" t="s">
        <v>139</v>
      </c>
      <c r="Z253" s="56" t="s">
        <v>139</v>
      </c>
    </row>
    <row r="254" spans="1:26" ht="30" x14ac:dyDescent="0.25">
      <c r="A254" s="285"/>
      <c r="B254" s="285"/>
      <c r="C254" s="273"/>
      <c r="D254" s="273"/>
      <c r="E254" s="273"/>
      <c r="F254" s="273"/>
      <c r="G254" s="273"/>
      <c r="H254" s="273"/>
      <c r="I254" s="273"/>
      <c r="J254" s="273"/>
      <c r="K254" s="273"/>
      <c r="L254" s="279"/>
      <c r="M254" s="282"/>
      <c r="N254" s="282"/>
      <c r="O254" s="282"/>
      <c r="P254" s="282"/>
      <c r="Q254" s="282"/>
      <c r="R254" s="273"/>
      <c r="S254" s="61"/>
      <c r="T254" s="55" t="s">
        <v>663</v>
      </c>
      <c r="U254" s="55" t="s">
        <v>664</v>
      </c>
      <c r="V254" s="56" t="s">
        <v>139</v>
      </c>
      <c r="W254" s="56" t="s">
        <v>139</v>
      </c>
      <c r="X254" s="56" t="s">
        <v>139</v>
      </c>
      <c r="Y254" s="56" t="s">
        <v>139</v>
      </c>
      <c r="Z254" s="56" t="s">
        <v>139</v>
      </c>
    </row>
    <row r="255" spans="1:26" ht="45" x14ac:dyDescent="0.25">
      <c r="A255" s="285"/>
      <c r="B255" s="285"/>
      <c r="C255" s="273"/>
      <c r="D255" s="273"/>
      <c r="E255" s="273"/>
      <c r="F255" s="273"/>
      <c r="G255" s="273"/>
      <c r="H255" s="273"/>
      <c r="I255" s="273"/>
      <c r="J255" s="273"/>
      <c r="K255" s="273"/>
      <c r="L255" s="279"/>
      <c r="M255" s="282"/>
      <c r="N255" s="282"/>
      <c r="O255" s="282"/>
      <c r="P255" s="282"/>
      <c r="Q255" s="282"/>
      <c r="R255" s="273"/>
      <c r="S255" s="61"/>
      <c r="T255" s="55" t="s">
        <v>665</v>
      </c>
      <c r="U255" s="55" t="s">
        <v>666</v>
      </c>
      <c r="V255" s="56" t="s">
        <v>139</v>
      </c>
      <c r="W255" s="56" t="s">
        <v>139</v>
      </c>
      <c r="X255" s="56" t="s">
        <v>139</v>
      </c>
      <c r="Y255" s="56" t="s">
        <v>139</v>
      </c>
      <c r="Z255" s="56" t="s">
        <v>139</v>
      </c>
    </row>
    <row r="256" spans="1:26" ht="60" x14ac:dyDescent="0.25">
      <c r="A256" s="285"/>
      <c r="B256" s="285"/>
      <c r="C256" s="273"/>
      <c r="D256" s="273"/>
      <c r="E256" s="273"/>
      <c r="F256" s="273"/>
      <c r="G256" s="273"/>
      <c r="H256" s="273"/>
      <c r="I256" s="273"/>
      <c r="J256" s="273"/>
      <c r="K256" s="273"/>
      <c r="L256" s="279"/>
      <c r="M256" s="282"/>
      <c r="N256" s="282"/>
      <c r="O256" s="282"/>
      <c r="P256" s="282"/>
      <c r="Q256" s="282"/>
      <c r="R256" s="273"/>
      <c r="S256" s="61"/>
      <c r="T256" s="55" t="s">
        <v>667</v>
      </c>
      <c r="U256" s="55" t="s">
        <v>668</v>
      </c>
      <c r="V256" s="56" t="s">
        <v>139</v>
      </c>
      <c r="W256" s="56" t="s">
        <v>139</v>
      </c>
      <c r="X256" s="56" t="s">
        <v>139</v>
      </c>
      <c r="Y256" s="56" t="s">
        <v>139</v>
      </c>
      <c r="Z256" s="56" t="s">
        <v>139</v>
      </c>
    </row>
    <row r="257" spans="1:26" ht="30" x14ac:dyDescent="0.25">
      <c r="A257" s="285"/>
      <c r="B257" s="285"/>
      <c r="C257" s="273"/>
      <c r="D257" s="273"/>
      <c r="E257" s="273"/>
      <c r="F257" s="273"/>
      <c r="G257" s="273"/>
      <c r="H257" s="273"/>
      <c r="I257" s="273"/>
      <c r="J257" s="273"/>
      <c r="K257" s="273"/>
      <c r="L257" s="279"/>
      <c r="M257" s="282"/>
      <c r="N257" s="282"/>
      <c r="O257" s="282"/>
      <c r="P257" s="282"/>
      <c r="Q257" s="282"/>
      <c r="R257" s="273"/>
      <c r="S257" s="61"/>
      <c r="T257" s="55" t="s">
        <v>669</v>
      </c>
      <c r="U257" s="55" t="s">
        <v>670</v>
      </c>
      <c r="V257" s="56" t="s">
        <v>139</v>
      </c>
      <c r="W257" s="56" t="s">
        <v>139</v>
      </c>
      <c r="X257" s="56" t="s">
        <v>139</v>
      </c>
      <c r="Y257" s="56" t="s">
        <v>139</v>
      </c>
      <c r="Z257" s="56" t="s">
        <v>139</v>
      </c>
    </row>
    <row r="258" spans="1:26" ht="45" x14ac:dyDescent="0.25">
      <c r="A258" s="285"/>
      <c r="B258" s="285"/>
      <c r="C258" s="273"/>
      <c r="D258" s="273"/>
      <c r="E258" s="273"/>
      <c r="F258" s="273"/>
      <c r="G258" s="273"/>
      <c r="H258" s="273"/>
      <c r="I258" s="273"/>
      <c r="J258" s="273"/>
      <c r="K258" s="273"/>
      <c r="L258" s="279"/>
      <c r="M258" s="282"/>
      <c r="N258" s="282"/>
      <c r="O258" s="282"/>
      <c r="P258" s="282"/>
      <c r="Q258" s="282"/>
      <c r="R258" s="273"/>
      <c r="S258" s="61"/>
      <c r="T258" s="55" t="s">
        <v>671</v>
      </c>
      <c r="U258" s="55" t="s">
        <v>672</v>
      </c>
      <c r="V258" s="56" t="s">
        <v>139</v>
      </c>
      <c r="W258" s="56" t="s">
        <v>139</v>
      </c>
      <c r="X258" s="56" t="s">
        <v>139</v>
      </c>
      <c r="Y258" s="56" t="s">
        <v>139</v>
      </c>
      <c r="Z258" s="56" t="s">
        <v>139</v>
      </c>
    </row>
    <row r="259" spans="1:26" ht="30" x14ac:dyDescent="0.25">
      <c r="A259" s="285"/>
      <c r="B259" s="285"/>
      <c r="C259" s="273"/>
      <c r="D259" s="273"/>
      <c r="E259" s="273"/>
      <c r="F259" s="273"/>
      <c r="G259" s="273"/>
      <c r="H259" s="273"/>
      <c r="I259" s="273"/>
      <c r="J259" s="273"/>
      <c r="K259" s="273"/>
      <c r="L259" s="279"/>
      <c r="M259" s="282"/>
      <c r="N259" s="282"/>
      <c r="O259" s="282"/>
      <c r="P259" s="282"/>
      <c r="Q259" s="282"/>
      <c r="R259" s="273"/>
      <c r="S259" s="61"/>
      <c r="T259" s="55" t="s">
        <v>673</v>
      </c>
      <c r="U259" s="55" t="s">
        <v>674</v>
      </c>
      <c r="V259" s="56" t="s">
        <v>139</v>
      </c>
      <c r="W259" s="56" t="s">
        <v>139</v>
      </c>
      <c r="X259" s="56" t="s">
        <v>139</v>
      </c>
      <c r="Y259" s="56" t="s">
        <v>139</v>
      </c>
      <c r="Z259" s="56" t="s">
        <v>139</v>
      </c>
    </row>
    <row r="260" spans="1:26" ht="30" x14ac:dyDescent="0.25">
      <c r="A260" s="285"/>
      <c r="B260" s="285"/>
      <c r="C260" s="273"/>
      <c r="D260" s="273"/>
      <c r="E260" s="273"/>
      <c r="F260" s="273"/>
      <c r="G260" s="273"/>
      <c r="H260" s="273"/>
      <c r="I260" s="273"/>
      <c r="J260" s="273"/>
      <c r="K260" s="273"/>
      <c r="L260" s="279"/>
      <c r="M260" s="282"/>
      <c r="N260" s="282"/>
      <c r="O260" s="282"/>
      <c r="P260" s="282"/>
      <c r="Q260" s="282"/>
      <c r="R260" s="273"/>
      <c r="S260" s="61"/>
      <c r="T260" s="55" t="s">
        <v>675</v>
      </c>
      <c r="U260" s="55" t="s">
        <v>676</v>
      </c>
      <c r="V260" s="56" t="s">
        <v>139</v>
      </c>
      <c r="W260" s="56" t="s">
        <v>139</v>
      </c>
      <c r="X260" s="56" t="s">
        <v>139</v>
      </c>
      <c r="Y260" s="56" t="s">
        <v>139</v>
      </c>
      <c r="Z260" s="56" t="s">
        <v>139</v>
      </c>
    </row>
    <row r="261" spans="1:26" ht="60" x14ac:dyDescent="0.25">
      <c r="A261" s="285"/>
      <c r="B261" s="285"/>
      <c r="C261" s="273"/>
      <c r="D261" s="273"/>
      <c r="E261" s="273"/>
      <c r="F261" s="273"/>
      <c r="G261" s="273"/>
      <c r="H261" s="273"/>
      <c r="I261" s="273"/>
      <c r="J261" s="273"/>
      <c r="K261" s="273"/>
      <c r="L261" s="279"/>
      <c r="M261" s="282"/>
      <c r="N261" s="282"/>
      <c r="O261" s="282"/>
      <c r="P261" s="282"/>
      <c r="Q261" s="282"/>
      <c r="R261" s="273"/>
      <c r="S261" s="61"/>
      <c r="T261" s="55" t="s">
        <v>677</v>
      </c>
      <c r="U261" s="55" t="s">
        <v>678</v>
      </c>
      <c r="V261" s="56" t="s">
        <v>139</v>
      </c>
      <c r="W261" s="56" t="s">
        <v>139</v>
      </c>
      <c r="X261" s="56" t="s">
        <v>139</v>
      </c>
      <c r="Y261" s="56" t="s">
        <v>139</v>
      </c>
      <c r="Z261" s="56" t="s">
        <v>139</v>
      </c>
    </row>
    <row r="262" spans="1:26" ht="45" x14ac:dyDescent="0.25">
      <c r="A262" s="285"/>
      <c r="B262" s="285"/>
      <c r="C262" s="273"/>
      <c r="D262" s="273"/>
      <c r="E262" s="273"/>
      <c r="F262" s="273"/>
      <c r="G262" s="273"/>
      <c r="H262" s="273"/>
      <c r="I262" s="273"/>
      <c r="J262" s="273"/>
      <c r="K262" s="273"/>
      <c r="L262" s="279"/>
      <c r="M262" s="282"/>
      <c r="N262" s="282"/>
      <c r="O262" s="282"/>
      <c r="P262" s="282"/>
      <c r="Q262" s="282"/>
      <c r="R262" s="273"/>
      <c r="S262" s="61"/>
      <c r="T262" s="55" t="s">
        <v>679</v>
      </c>
      <c r="U262" s="55" t="s">
        <v>680</v>
      </c>
      <c r="V262" s="56" t="s">
        <v>139</v>
      </c>
      <c r="W262" s="56" t="s">
        <v>139</v>
      </c>
      <c r="X262" s="56" t="s">
        <v>139</v>
      </c>
      <c r="Y262" s="56" t="s">
        <v>139</v>
      </c>
      <c r="Z262" s="56" t="s">
        <v>139</v>
      </c>
    </row>
    <row r="263" spans="1:26" ht="45" x14ac:dyDescent="0.25">
      <c r="A263" s="285"/>
      <c r="B263" s="285"/>
      <c r="C263" s="273"/>
      <c r="D263" s="273"/>
      <c r="E263" s="273"/>
      <c r="F263" s="273"/>
      <c r="G263" s="273"/>
      <c r="H263" s="273"/>
      <c r="I263" s="273"/>
      <c r="J263" s="273"/>
      <c r="K263" s="273"/>
      <c r="L263" s="279"/>
      <c r="M263" s="282"/>
      <c r="N263" s="282"/>
      <c r="O263" s="282"/>
      <c r="P263" s="282"/>
      <c r="Q263" s="282"/>
      <c r="R263" s="273"/>
      <c r="S263" s="61"/>
      <c r="T263" s="55" t="s">
        <v>681</v>
      </c>
      <c r="U263" s="55" t="s">
        <v>682</v>
      </c>
      <c r="V263" s="56" t="s">
        <v>139</v>
      </c>
      <c r="W263" s="56" t="s">
        <v>139</v>
      </c>
      <c r="X263" s="56" t="s">
        <v>139</v>
      </c>
      <c r="Y263" s="56" t="s">
        <v>139</v>
      </c>
      <c r="Z263" s="56" t="s">
        <v>139</v>
      </c>
    </row>
    <row r="264" spans="1:26" ht="75" x14ac:dyDescent="0.25">
      <c r="A264" s="285"/>
      <c r="B264" s="285"/>
      <c r="C264" s="273"/>
      <c r="D264" s="273"/>
      <c r="E264" s="273"/>
      <c r="F264" s="273"/>
      <c r="G264" s="273"/>
      <c r="H264" s="273"/>
      <c r="I264" s="273"/>
      <c r="J264" s="273"/>
      <c r="K264" s="273"/>
      <c r="L264" s="279"/>
      <c r="M264" s="282"/>
      <c r="N264" s="282"/>
      <c r="O264" s="282"/>
      <c r="P264" s="282"/>
      <c r="Q264" s="282"/>
      <c r="R264" s="273"/>
      <c r="S264" s="61"/>
      <c r="T264" s="55" t="s">
        <v>683</v>
      </c>
      <c r="U264" s="55" t="s">
        <v>684</v>
      </c>
      <c r="V264" s="56" t="s">
        <v>139</v>
      </c>
      <c r="W264" s="56" t="s">
        <v>139</v>
      </c>
      <c r="X264" s="56" t="s">
        <v>139</v>
      </c>
      <c r="Y264" s="56" t="s">
        <v>139</v>
      </c>
      <c r="Z264" s="56" t="s">
        <v>139</v>
      </c>
    </row>
    <row r="265" spans="1:26" ht="60" x14ac:dyDescent="0.25">
      <c r="A265" s="285"/>
      <c r="B265" s="285"/>
      <c r="C265" s="273"/>
      <c r="D265" s="273"/>
      <c r="E265" s="273"/>
      <c r="F265" s="273"/>
      <c r="G265" s="273"/>
      <c r="H265" s="273"/>
      <c r="I265" s="273"/>
      <c r="J265" s="273"/>
      <c r="K265" s="273"/>
      <c r="L265" s="279"/>
      <c r="M265" s="282"/>
      <c r="N265" s="282"/>
      <c r="O265" s="282"/>
      <c r="P265" s="282"/>
      <c r="Q265" s="282"/>
      <c r="R265" s="273"/>
      <c r="S265" s="61"/>
      <c r="T265" s="55" t="s">
        <v>685</v>
      </c>
      <c r="U265" s="55" t="s">
        <v>686</v>
      </c>
      <c r="V265" s="56" t="s">
        <v>139</v>
      </c>
      <c r="W265" s="56" t="s">
        <v>139</v>
      </c>
      <c r="X265" s="56" t="s">
        <v>139</v>
      </c>
      <c r="Y265" s="56" t="s">
        <v>139</v>
      </c>
      <c r="Z265" s="56" t="s">
        <v>139</v>
      </c>
    </row>
    <row r="266" spans="1:26" ht="45" x14ac:dyDescent="0.25">
      <c r="A266" s="285"/>
      <c r="B266" s="285"/>
      <c r="C266" s="273"/>
      <c r="D266" s="273"/>
      <c r="E266" s="273"/>
      <c r="F266" s="273"/>
      <c r="G266" s="273"/>
      <c r="H266" s="273"/>
      <c r="I266" s="273"/>
      <c r="J266" s="273"/>
      <c r="K266" s="273"/>
      <c r="L266" s="279"/>
      <c r="M266" s="282"/>
      <c r="N266" s="282"/>
      <c r="O266" s="282"/>
      <c r="P266" s="282"/>
      <c r="Q266" s="282"/>
      <c r="R266" s="273"/>
      <c r="S266" s="61"/>
      <c r="T266" s="55" t="s">
        <v>687</v>
      </c>
      <c r="U266" s="55" t="s">
        <v>688</v>
      </c>
      <c r="V266" s="56" t="s">
        <v>139</v>
      </c>
      <c r="W266" s="56" t="s">
        <v>139</v>
      </c>
      <c r="X266" s="56" t="s">
        <v>139</v>
      </c>
      <c r="Y266" s="56" t="s">
        <v>139</v>
      </c>
      <c r="Z266" s="56" t="s">
        <v>139</v>
      </c>
    </row>
    <row r="267" spans="1:26" ht="45" x14ac:dyDescent="0.25">
      <c r="A267" s="285"/>
      <c r="B267" s="285"/>
      <c r="C267" s="273"/>
      <c r="D267" s="273"/>
      <c r="E267" s="273"/>
      <c r="F267" s="273"/>
      <c r="G267" s="273"/>
      <c r="H267" s="273"/>
      <c r="I267" s="273"/>
      <c r="J267" s="273"/>
      <c r="K267" s="273"/>
      <c r="L267" s="279"/>
      <c r="M267" s="282"/>
      <c r="N267" s="282"/>
      <c r="O267" s="282"/>
      <c r="P267" s="282"/>
      <c r="Q267" s="282"/>
      <c r="R267" s="273"/>
      <c r="S267" s="61"/>
      <c r="T267" s="55" t="s">
        <v>689</v>
      </c>
      <c r="U267" s="55" t="s">
        <v>690</v>
      </c>
      <c r="V267" s="56" t="s">
        <v>139</v>
      </c>
      <c r="W267" s="56" t="s">
        <v>139</v>
      </c>
      <c r="X267" s="56" t="s">
        <v>139</v>
      </c>
      <c r="Y267" s="56" t="s">
        <v>139</v>
      </c>
      <c r="Z267" s="56" t="s">
        <v>139</v>
      </c>
    </row>
    <row r="268" spans="1:26" ht="60" x14ac:dyDescent="0.25">
      <c r="A268" s="285"/>
      <c r="B268" s="285"/>
      <c r="C268" s="273"/>
      <c r="D268" s="273"/>
      <c r="E268" s="273"/>
      <c r="F268" s="273"/>
      <c r="G268" s="273"/>
      <c r="H268" s="273"/>
      <c r="I268" s="273"/>
      <c r="J268" s="273"/>
      <c r="K268" s="273"/>
      <c r="L268" s="279"/>
      <c r="M268" s="282"/>
      <c r="N268" s="282"/>
      <c r="O268" s="282"/>
      <c r="P268" s="282"/>
      <c r="Q268" s="282"/>
      <c r="R268" s="273"/>
      <c r="S268" s="61"/>
      <c r="T268" s="55" t="s">
        <v>691</v>
      </c>
      <c r="U268" s="55" t="s">
        <v>692</v>
      </c>
      <c r="V268" s="56" t="s">
        <v>139</v>
      </c>
      <c r="W268" s="56" t="s">
        <v>139</v>
      </c>
      <c r="X268" s="56" t="s">
        <v>139</v>
      </c>
      <c r="Y268" s="56" t="s">
        <v>139</v>
      </c>
      <c r="Z268" s="56" t="s">
        <v>139</v>
      </c>
    </row>
    <row r="269" spans="1:26" ht="38.25" customHeight="1" x14ac:dyDescent="0.25">
      <c r="A269" s="285"/>
      <c r="B269" s="285"/>
      <c r="C269" s="273"/>
      <c r="D269" s="273"/>
      <c r="E269" s="273"/>
      <c r="F269" s="273"/>
      <c r="G269" s="273"/>
      <c r="H269" s="273"/>
      <c r="I269" s="273"/>
      <c r="J269" s="273"/>
      <c r="K269" s="273"/>
      <c r="L269" s="279"/>
      <c r="M269" s="282"/>
      <c r="N269" s="282"/>
      <c r="O269" s="282"/>
      <c r="P269" s="282"/>
      <c r="Q269" s="282"/>
      <c r="R269" s="273"/>
      <c r="S269" s="61"/>
      <c r="T269" s="55" t="s">
        <v>693</v>
      </c>
      <c r="U269" s="55" t="s">
        <v>694</v>
      </c>
      <c r="V269" s="56" t="s">
        <v>139</v>
      </c>
      <c r="W269" s="56" t="s">
        <v>139</v>
      </c>
      <c r="X269" s="56" t="s">
        <v>139</v>
      </c>
      <c r="Y269" s="56" t="s">
        <v>139</v>
      </c>
      <c r="Z269" s="56" t="s">
        <v>139</v>
      </c>
    </row>
    <row r="270" spans="1:26" ht="105" x14ac:dyDescent="0.25">
      <c r="A270" s="285"/>
      <c r="B270" s="285"/>
      <c r="C270" s="273"/>
      <c r="D270" s="273"/>
      <c r="E270" s="273"/>
      <c r="F270" s="273"/>
      <c r="G270" s="273"/>
      <c r="H270" s="273"/>
      <c r="I270" s="273"/>
      <c r="J270" s="273"/>
      <c r="K270" s="273"/>
      <c r="L270" s="279"/>
      <c r="M270" s="282"/>
      <c r="N270" s="282"/>
      <c r="O270" s="282"/>
      <c r="P270" s="282"/>
      <c r="Q270" s="282"/>
      <c r="R270" s="273"/>
      <c r="S270" s="61"/>
      <c r="T270" s="55" t="s">
        <v>695</v>
      </c>
      <c r="U270" s="55" t="s">
        <v>696</v>
      </c>
      <c r="V270" s="56" t="s">
        <v>139</v>
      </c>
      <c r="W270" s="56" t="s">
        <v>139</v>
      </c>
      <c r="X270" s="56" t="s">
        <v>139</v>
      </c>
      <c r="Y270" s="56" t="s">
        <v>139</v>
      </c>
      <c r="Z270" s="56" t="s">
        <v>139</v>
      </c>
    </row>
    <row r="271" spans="1:26" ht="30" x14ac:dyDescent="0.25">
      <c r="A271" s="285"/>
      <c r="B271" s="285"/>
      <c r="C271" s="273"/>
      <c r="D271" s="273"/>
      <c r="E271" s="273"/>
      <c r="F271" s="273"/>
      <c r="G271" s="273"/>
      <c r="H271" s="273"/>
      <c r="I271" s="273"/>
      <c r="J271" s="273"/>
      <c r="K271" s="273"/>
      <c r="L271" s="279"/>
      <c r="M271" s="282"/>
      <c r="N271" s="282"/>
      <c r="O271" s="282"/>
      <c r="P271" s="282"/>
      <c r="Q271" s="282"/>
      <c r="R271" s="273"/>
      <c r="S271" s="61"/>
      <c r="T271" s="55" t="s">
        <v>697</v>
      </c>
      <c r="U271" s="55" t="s">
        <v>698</v>
      </c>
      <c r="V271" s="56" t="s">
        <v>139</v>
      </c>
      <c r="W271" s="56" t="s">
        <v>139</v>
      </c>
      <c r="X271" s="56" t="s">
        <v>139</v>
      </c>
      <c r="Y271" s="56" t="s">
        <v>139</v>
      </c>
      <c r="Z271" s="56" t="s">
        <v>139</v>
      </c>
    </row>
    <row r="272" spans="1:26" ht="45" x14ac:dyDescent="0.25">
      <c r="A272" s="285"/>
      <c r="B272" s="285"/>
      <c r="C272" s="273"/>
      <c r="D272" s="273"/>
      <c r="E272" s="273"/>
      <c r="F272" s="273"/>
      <c r="G272" s="273"/>
      <c r="H272" s="273"/>
      <c r="I272" s="273"/>
      <c r="J272" s="273"/>
      <c r="K272" s="273"/>
      <c r="L272" s="279"/>
      <c r="M272" s="282"/>
      <c r="N272" s="282"/>
      <c r="O272" s="282"/>
      <c r="P272" s="282"/>
      <c r="Q272" s="282"/>
      <c r="R272" s="273"/>
      <c r="S272" s="61"/>
      <c r="T272" s="55" t="s">
        <v>699</v>
      </c>
      <c r="U272" s="55" t="s">
        <v>700</v>
      </c>
      <c r="V272" s="56" t="s">
        <v>139</v>
      </c>
      <c r="W272" s="56" t="s">
        <v>139</v>
      </c>
      <c r="X272" s="56" t="s">
        <v>139</v>
      </c>
      <c r="Y272" s="56" t="s">
        <v>139</v>
      </c>
      <c r="Z272" s="56" t="s">
        <v>139</v>
      </c>
    </row>
    <row r="273" spans="1:26" ht="30" x14ac:dyDescent="0.25">
      <c r="A273" s="285"/>
      <c r="B273" s="285"/>
      <c r="C273" s="273"/>
      <c r="D273" s="273"/>
      <c r="E273" s="273"/>
      <c r="F273" s="273"/>
      <c r="G273" s="273"/>
      <c r="H273" s="273"/>
      <c r="I273" s="273"/>
      <c r="J273" s="273"/>
      <c r="K273" s="273"/>
      <c r="L273" s="279"/>
      <c r="M273" s="282"/>
      <c r="N273" s="282"/>
      <c r="O273" s="282"/>
      <c r="P273" s="282"/>
      <c r="Q273" s="282"/>
      <c r="R273" s="273"/>
      <c r="S273" s="61"/>
      <c r="T273" s="55" t="s">
        <v>701</v>
      </c>
      <c r="U273" s="55" t="s">
        <v>702</v>
      </c>
      <c r="V273" s="56" t="s">
        <v>139</v>
      </c>
      <c r="W273" s="56" t="s">
        <v>139</v>
      </c>
      <c r="X273" s="56" t="s">
        <v>139</v>
      </c>
      <c r="Y273" s="56" t="s">
        <v>139</v>
      </c>
      <c r="Z273" s="56" t="s">
        <v>139</v>
      </c>
    </row>
    <row r="274" spans="1:26" ht="60" x14ac:dyDescent="0.25">
      <c r="A274" s="285"/>
      <c r="B274" s="285"/>
      <c r="C274" s="273"/>
      <c r="D274" s="273"/>
      <c r="E274" s="273"/>
      <c r="F274" s="273"/>
      <c r="G274" s="273"/>
      <c r="H274" s="273"/>
      <c r="I274" s="273"/>
      <c r="J274" s="273"/>
      <c r="K274" s="273"/>
      <c r="L274" s="279"/>
      <c r="M274" s="282"/>
      <c r="N274" s="282"/>
      <c r="O274" s="282"/>
      <c r="P274" s="282"/>
      <c r="Q274" s="282"/>
      <c r="R274" s="273"/>
      <c r="S274" s="61"/>
      <c r="T274" s="55" t="s">
        <v>703</v>
      </c>
      <c r="U274" s="55" t="s">
        <v>704</v>
      </c>
      <c r="V274" s="56" t="s">
        <v>139</v>
      </c>
      <c r="W274" s="56" t="s">
        <v>139</v>
      </c>
      <c r="X274" s="56" t="s">
        <v>139</v>
      </c>
      <c r="Y274" s="56" t="s">
        <v>139</v>
      </c>
      <c r="Z274" s="56" t="s">
        <v>139</v>
      </c>
    </row>
    <row r="275" spans="1:26" ht="45" x14ac:dyDescent="0.25">
      <c r="A275" s="285"/>
      <c r="B275" s="285"/>
      <c r="C275" s="273"/>
      <c r="D275" s="273"/>
      <c r="E275" s="273"/>
      <c r="F275" s="273"/>
      <c r="G275" s="273"/>
      <c r="H275" s="273"/>
      <c r="I275" s="273"/>
      <c r="J275" s="273"/>
      <c r="K275" s="273"/>
      <c r="L275" s="279"/>
      <c r="M275" s="282"/>
      <c r="N275" s="282"/>
      <c r="O275" s="282"/>
      <c r="P275" s="282"/>
      <c r="Q275" s="282"/>
      <c r="R275" s="273"/>
      <c r="S275" s="61"/>
      <c r="T275" s="55" t="s">
        <v>705</v>
      </c>
      <c r="U275" s="55" t="s">
        <v>706</v>
      </c>
      <c r="V275" s="56" t="s">
        <v>139</v>
      </c>
      <c r="W275" s="56" t="s">
        <v>139</v>
      </c>
      <c r="X275" s="56" t="s">
        <v>139</v>
      </c>
      <c r="Y275" s="56" t="s">
        <v>139</v>
      </c>
      <c r="Z275" s="56" t="s">
        <v>139</v>
      </c>
    </row>
    <row r="276" spans="1:26" ht="45" x14ac:dyDescent="0.25">
      <c r="A276" s="285"/>
      <c r="B276" s="285"/>
      <c r="C276" s="273"/>
      <c r="D276" s="273"/>
      <c r="E276" s="273"/>
      <c r="F276" s="273"/>
      <c r="G276" s="273"/>
      <c r="H276" s="273"/>
      <c r="I276" s="273"/>
      <c r="J276" s="273"/>
      <c r="K276" s="273"/>
      <c r="L276" s="279"/>
      <c r="M276" s="282"/>
      <c r="N276" s="282"/>
      <c r="O276" s="282"/>
      <c r="P276" s="282"/>
      <c r="Q276" s="282"/>
      <c r="R276" s="273"/>
      <c r="S276" s="61"/>
      <c r="T276" s="55" t="s">
        <v>707</v>
      </c>
      <c r="U276" s="55" t="s">
        <v>708</v>
      </c>
      <c r="V276" s="56" t="s">
        <v>139</v>
      </c>
      <c r="W276" s="56" t="s">
        <v>139</v>
      </c>
      <c r="X276" s="56" t="s">
        <v>139</v>
      </c>
      <c r="Y276" s="56" t="s">
        <v>139</v>
      </c>
      <c r="Z276" s="56" t="s">
        <v>139</v>
      </c>
    </row>
    <row r="277" spans="1:26" ht="60" x14ac:dyDescent="0.25">
      <c r="A277" s="285"/>
      <c r="B277" s="285"/>
      <c r="C277" s="273"/>
      <c r="D277" s="273"/>
      <c r="E277" s="273"/>
      <c r="F277" s="273"/>
      <c r="G277" s="273"/>
      <c r="H277" s="273"/>
      <c r="I277" s="273"/>
      <c r="J277" s="273"/>
      <c r="K277" s="273"/>
      <c r="L277" s="279"/>
      <c r="M277" s="282"/>
      <c r="N277" s="282"/>
      <c r="O277" s="282"/>
      <c r="P277" s="282"/>
      <c r="Q277" s="282"/>
      <c r="R277" s="273"/>
      <c r="S277" s="61"/>
      <c r="T277" s="55" t="s">
        <v>709</v>
      </c>
      <c r="U277" s="55" t="s">
        <v>710</v>
      </c>
      <c r="V277" s="56" t="s">
        <v>139</v>
      </c>
      <c r="W277" s="56" t="s">
        <v>139</v>
      </c>
      <c r="X277" s="56" t="s">
        <v>139</v>
      </c>
      <c r="Y277" s="56" t="s">
        <v>139</v>
      </c>
      <c r="Z277" s="56" t="s">
        <v>139</v>
      </c>
    </row>
    <row r="278" spans="1:26" ht="45" x14ac:dyDescent="0.25">
      <c r="A278" s="285"/>
      <c r="B278" s="285"/>
      <c r="C278" s="273"/>
      <c r="D278" s="273"/>
      <c r="E278" s="273"/>
      <c r="F278" s="273"/>
      <c r="G278" s="273"/>
      <c r="H278" s="273"/>
      <c r="I278" s="273"/>
      <c r="J278" s="273"/>
      <c r="K278" s="273"/>
      <c r="L278" s="279"/>
      <c r="M278" s="282"/>
      <c r="N278" s="282"/>
      <c r="O278" s="282"/>
      <c r="P278" s="282"/>
      <c r="Q278" s="282"/>
      <c r="R278" s="273"/>
      <c r="S278" s="61"/>
      <c r="T278" s="55" t="s">
        <v>711</v>
      </c>
      <c r="U278" s="55" t="s">
        <v>712</v>
      </c>
      <c r="V278" s="56" t="s">
        <v>139</v>
      </c>
      <c r="W278" s="56" t="s">
        <v>139</v>
      </c>
      <c r="X278" s="56" t="s">
        <v>139</v>
      </c>
      <c r="Y278" s="56" t="s">
        <v>139</v>
      </c>
      <c r="Z278" s="56" t="s">
        <v>139</v>
      </c>
    </row>
    <row r="279" spans="1:26" ht="60" x14ac:dyDescent="0.25">
      <c r="A279" s="285"/>
      <c r="B279" s="285"/>
      <c r="C279" s="273"/>
      <c r="D279" s="273"/>
      <c r="E279" s="273"/>
      <c r="F279" s="273"/>
      <c r="G279" s="273"/>
      <c r="H279" s="273"/>
      <c r="I279" s="273"/>
      <c r="J279" s="273"/>
      <c r="K279" s="273"/>
      <c r="L279" s="279"/>
      <c r="M279" s="282"/>
      <c r="N279" s="282"/>
      <c r="O279" s="282"/>
      <c r="P279" s="282"/>
      <c r="Q279" s="282"/>
      <c r="R279" s="273"/>
      <c r="S279" s="61"/>
      <c r="T279" s="55" t="s">
        <v>713</v>
      </c>
      <c r="U279" s="55" t="s">
        <v>714</v>
      </c>
      <c r="V279" s="56" t="s">
        <v>139</v>
      </c>
      <c r="W279" s="56" t="s">
        <v>139</v>
      </c>
      <c r="X279" s="56" t="s">
        <v>139</v>
      </c>
      <c r="Y279" s="56" t="s">
        <v>139</v>
      </c>
      <c r="Z279" s="56" t="s">
        <v>139</v>
      </c>
    </row>
    <row r="280" spans="1:26" ht="90" x14ac:dyDescent="0.25">
      <c r="A280" s="285"/>
      <c r="B280" s="285"/>
      <c r="C280" s="273"/>
      <c r="D280" s="273"/>
      <c r="E280" s="273"/>
      <c r="F280" s="273"/>
      <c r="G280" s="273"/>
      <c r="H280" s="273"/>
      <c r="I280" s="273"/>
      <c r="J280" s="273"/>
      <c r="K280" s="273"/>
      <c r="L280" s="279"/>
      <c r="M280" s="282"/>
      <c r="N280" s="282"/>
      <c r="O280" s="282"/>
      <c r="P280" s="282"/>
      <c r="Q280" s="282"/>
      <c r="R280" s="273"/>
      <c r="S280" s="61"/>
      <c r="T280" s="55" t="s">
        <v>715</v>
      </c>
      <c r="U280" s="55" t="s">
        <v>716</v>
      </c>
      <c r="V280" s="56" t="s">
        <v>139</v>
      </c>
      <c r="W280" s="56" t="s">
        <v>139</v>
      </c>
      <c r="X280" s="56" t="s">
        <v>139</v>
      </c>
      <c r="Y280" s="56" t="s">
        <v>139</v>
      </c>
      <c r="Z280" s="56" t="s">
        <v>139</v>
      </c>
    </row>
    <row r="281" spans="1:26" ht="90" x14ac:dyDescent="0.25">
      <c r="A281" s="285"/>
      <c r="B281" s="285"/>
      <c r="C281" s="273"/>
      <c r="D281" s="273"/>
      <c r="E281" s="273"/>
      <c r="F281" s="273"/>
      <c r="G281" s="273"/>
      <c r="H281" s="273"/>
      <c r="I281" s="273"/>
      <c r="J281" s="273"/>
      <c r="K281" s="273"/>
      <c r="L281" s="279"/>
      <c r="M281" s="282"/>
      <c r="N281" s="282"/>
      <c r="O281" s="282"/>
      <c r="P281" s="282"/>
      <c r="Q281" s="282"/>
      <c r="R281" s="273"/>
      <c r="S281" s="61"/>
      <c r="T281" s="55" t="s">
        <v>717</v>
      </c>
      <c r="U281" s="55" t="s">
        <v>718</v>
      </c>
      <c r="V281" s="56" t="s">
        <v>139</v>
      </c>
      <c r="W281" s="56" t="s">
        <v>139</v>
      </c>
      <c r="X281" s="56" t="s">
        <v>139</v>
      </c>
      <c r="Y281" s="56" t="s">
        <v>139</v>
      </c>
      <c r="Z281" s="56" t="s">
        <v>139</v>
      </c>
    </row>
    <row r="282" spans="1:26" ht="60" x14ac:dyDescent="0.25">
      <c r="A282" s="285"/>
      <c r="B282" s="285"/>
      <c r="C282" s="273"/>
      <c r="D282" s="273"/>
      <c r="E282" s="273"/>
      <c r="F282" s="273"/>
      <c r="G282" s="273"/>
      <c r="H282" s="273"/>
      <c r="I282" s="273"/>
      <c r="J282" s="273"/>
      <c r="K282" s="273"/>
      <c r="L282" s="279"/>
      <c r="M282" s="282"/>
      <c r="N282" s="282"/>
      <c r="O282" s="282"/>
      <c r="P282" s="282"/>
      <c r="Q282" s="282"/>
      <c r="R282" s="273"/>
      <c r="S282" s="61"/>
      <c r="T282" s="55" t="s">
        <v>719</v>
      </c>
      <c r="U282" s="55" t="s">
        <v>720</v>
      </c>
      <c r="V282" s="56" t="s">
        <v>139</v>
      </c>
      <c r="W282" s="56" t="s">
        <v>139</v>
      </c>
      <c r="X282" s="56" t="s">
        <v>139</v>
      </c>
      <c r="Y282" s="56" t="s">
        <v>139</v>
      </c>
      <c r="Z282" s="56" t="s">
        <v>139</v>
      </c>
    </row>
    <row r="283" spans="1:26" ht="75" x14ac:dyDescent="0.25">
      <c r="A283" s="285"/>
      <c r="B283" s="285"/>
      <c r="C283" s="273"/>
      <c r="D283" s="273"/>
      <c r="E283" s="273"/>
      <c r="F283" s="273"/>
      <c r="G283" s="273"/>
      <c r="H283" s="273"/>
      <c r="I283" s="273"/>
      <c r="J283" s="273"/>
      <c r="K283" s="273"/>
      <c r="L283" s="279"/>
      <c r="M283" s="282"/>
      <c r="N283" s="282"/>
      <c r="O283" s="282"/>
      <c r="P283" s="282"/>
      <c r="Q283" s="282"/>
      <c r="R283" s="273"/>
      <c r="S283" s="61"/>
      <c r="T283" s="55" t="s">
        <v>721</v>
      </c>
      <c r="U283" s="55" t="s">
        <v>722</v>
      </c>
      <c r="V283" s="56" t="s">
        <v>139</v>
      </c>
      <c r="W283" s="56" t="s">
        <v>139</v>
      </c>
      <c r="X283" s="56" t="s">
        <v>139</v>
      </c>
      <c r="Y283" s="56" t="s">
        <v>139</v>
      </c>
      <c r="Z283" s="56" t="s">
        <v>139</v>
      </c>
    </row>
    <row r="284" spans="1:26" ht="45" x14ac:dyDescent="0.25">
      <c r="A284" s="285"/>
      <c r="B284" s="285"/>
      <c r="C284" s="273"/>
      <c r="D284" s="273"/>
      <c r="E284" s="273"/>
      <c r="F284" s="273"/>
      <c r="G284" s="273"/>
      <c r="H284" s="273"/>
      <c r="I284" s="273"/>
      <c r="J284" s="273"/>
      <c r="K284" s="273"/>
      <c r="L284" s="279"/>
      <c r="M284" s="282"/>
      <c r="N284" s="282"/>
      <c r="O284" s="282"/>
      <c r="P284" s="282"/>
      <c r="Q284" s="282"/>
      <c r="R284" s="273"/>
      <c r="S284" s="61"/>
      <c r="T284" s="55" t="s">
        <v>723</v>
      </c>
      <c r="U284" s="55" t="s">
        <v>724</v>
      </c>
      <c r="V284" s="56" t="s">
        <v>139</v>
      </c>
      <c r="W284" s="56" t="s">
        <v>139</v>
      </c>
      <c r="X284" s="56" t="s">
        <v>139</v>
      </c>
      <c r="Y284" s="56" t="s">
        <v>139</v>
      </c>
      <c r="Z284" s="56" t="s">
        <v>139</v>
      </c>
    </row>
    <row r="285" spans="1:26" ht="60" x14ac:dyDescent="0.25">
      <c r="A285" s="285"/>
      <c r="B285" s="285"/>
      <c r="C285" s="273"/>
      <c r="D285" s="273"/>
      <c r="E285" s="273"/>
      <c r="F285" s="273"/>
      <c r="G285" s="273"/>
      <c r="H285" s="273"/>
      <c r="I285" s="273"/>
      <c r="J285" s="273"/>
      <c r="K285" s="273"/>
      <c r="L285" s="279"/>
      <c r="M285" s="282"/>
      <c r="N285" s="282"/>
      <c r="O285" s="282"/>
      <c r="P285" s="282"/>
      <c r="Q285" s="282"/>
      <c r="R285" s="273"/>
      <c r="S285" s="61"/>
      <c r="T285" s="55" t="s">
        <v>725</v>
      </c>
      <c r="U285" s="55" t="s">
        <v>726</v>
      </c>
      <c r="V285" s="56" t="s">
        <v>139</v>
      </c>
      <c r="W285" s="56" t="s">
        <v>139</v>
      </c>
      <c r="X285" s="56" t="s">
        <v>139</v>
      </c>
      <c r="Y285" s="56" t="s">
        <v>139</v>
      </c>
      <c r="Z285" s="56" t="s">
        <v>139</v>
      </c>
    </row>
    <row r="286" spans="1:26" ht="34.35" customHeight="1" x14ac:dyDescent="0.25">
      <c r="A286" s="285"/>
      <c r="B286" s="285"/>
      <c r="C286" s="273"/>
      <c r="D286" s="273"/>
      <c r="E286" s="273"/>
      <c r="F286" s="273"/>
      <c r="G286" s="273"/>
      <c r="H286" s="273"/>
      <c r="I286" s="273"/>
      <c r="J286" s="273"/>
      <c r="K286" s="273"/>
      <c r="L286" s="279"/>
      <c r="M286" s="282"/>
      <c r="N286" s="282"/>
      <c r="O286" s="282"/>
      <c r="P286" s="282"/>
      <c r="Q286" s="282"/>
      <c r="R286" s="273"/>
      <c r="S286" s="61"/>
      <c r="T286" s="55" t="s">
        <v>727</v>
      </c>
      <c r="U286" s="55" t="s">
        <v>728</v>
      </c>
      <c r="V286" s="56" t="s">
        <v>139</v>
      </c>
      <c r="W286" s="56" t="s">
        <v>139</v>
      </c>
      <c r="X286" s="56" t="s">
        <v>139</v>
      </c>
      <c r="Y286" s="56" t="s">
        <v>139</v>
      </c>
      <c r="Z286" s="56" t="s">
        <v>139</v>
      </c>
    </row>
    <row r="287" spans="1:26" ht="60" customHeight="1" x14ac:dyDescent="0.25">
      <c r="A287" s="285"/>
      <c r="B287" s="285"/>
      <c r="C287" s="273"/>
      <c r="D287" s="273"/>
      <c r="E287" s="273"/>
      <c r="F287" s="273"/>
      <c r="G287" s="273"/>
      <c r="H287" s="273"/>
      <c r="I287" s="273"/>
      <c r="J287" s="273"/>
      <c r="K287" s="273"/>
      <c r="L287" s="279"/>
      <c r="M287" s="282"/>
      <c r="N287" s="282"/>
      <c r="O287" s="282"/>
      <c r="P287" s="282"/>
      <c r="Q287" s="282"/>
      <c r="R287" s="273"/>
      <c r="S287" s="61"/>
      <c r="T287" s="55" t="s">
        <v>729</v>
      </c>
      <c r="U287" s="55" t="s">
        <v>730</v>
      </c>
      <c r="V287" s="56" t="s">
        <v>139</v>
      </c>
      <c r="W287" s="56" t="s">
        <v>139</v>
      </c>
      <c r="X287" s="56" t="s">
        <v>139</v>
      </c>
      <c r="Y287" s="56" t="s">
        <v>139</v>
      </c>
      <c r="Z287" s="56" t="s">
        <v>139</v>
      </c>
    </row>
    <row r="288" spans="1:26" ht="60" x14ac:dyDescent="0.25">
      <c r="A288" s="285"/>
      <c r="B288" s="285"/>
      <c r="C288" s="273"/>
      <c r="D288" s="273"/>
      <c r="E288" s="273"/>
      <c r="F288" s="273"/>
      <c r="G288" s="273"/>
      <c r="H288" s="273"/>
      <c r="I288" s="273"/>
      <c r="J288" s="273"/>
      <c r="K288" s="273"/>
      <c r="L288" s="279"/>
      <c r="M288" s="282"/>
      <c r="N288" s="282"/>
      <c r="O288" s="282"/>
      <c r="P288" s="282"/>
      <c r="Q288" s="282"/>
      <c r="R288" s="273"/>
      <c r="S288" s="61"/>
      <c r="T288" s="55" t="s">
        <v>731</v>
      </c>
      <c r="U288" s="55" t="s">
        <v>732</v>
      </c>
      <c r="V288" s="56" t="s">
        <v>139</v>
      </c>
      <c r="W288" s="56" t="s">
        <v>139</v>
      </c>
      <c r="X288" s="56" t="s">
        <v>139</v>
      </c>
      <c r="Y288" s="56" t="s">
        <v>139</v>
      </c>
      <c r="Z288" s="56" t="s">
        <v>139</v>
      </c>
    </row>
    <row r="289" spans="1:26" ht="30" x14ac:dyDescent="0.25">
      <c r="A289" s="285"/>
      <c r="B289" s="285"/>
      <c r="C289" s="273"/>
      <c r="D289" s="273"/>
      <c r="E289" s="273"/>
      <c r="F289" s="273"/>
      <c r="G289" s="273"/>
      <c r="H289" s="273"/>
      <c r="I289" s="273"/>
      <c r="J289" s="273"/>
      <c r="K289" s="273"/>
      <c r="L289" s="279"/>
      <c r="M289" s="282"/>
      <c r="N289" s="282"/>
      <c r="O289" s="282"/>
      <c r="P289" s="282"/>
      <c r="Q289" s="282"/>
      <c r="R289" s="273"/>
      <c r="S289" s="61"/>
      <c r="T289" s="55" t="s">
        <v>733</v>
      </c>
      <c r="U289" s="55" t="s">
        <v>734</v>
      </c>
      <c r="V289" s="56" t="s">
        <v>139</v>
      </c>
      <c r="W289" s="56" t="s">
        <v>139</v>
      </c>
      <c r="X289" s="56" t="s">
        <v>139</v>
      </c>
      <c r="Y289" s="56" t="s">
        <v>139</v>
      </c>
      <c r="Z289" s="56" t="s">
        <v>139</v>
      </c>
    </row>
    <row r="290" spans="1:26" ht="60" x14ac:dyDescent="0.25">
      <c r="A290" s="285"/>
      <c r="B290" s="285"/>
      <c r="C290" s="273"/>
      <c r="D290" s="273"/>
      <c r="E290" s="273"/>
      <c r="F290" s="273"/>
      <c r="G290" s="273"/>
      <c r="H290" s="273"/>
      <c r="I290" s="273"/>
      <c r="J290" s="273"/>
      <c r="K290" s="273"/>
      <c r="L290" s="279"/>
      <c r="M290" s="282"/>
      <c r="N290" s="282"/>
      <c r="O290" s="282"/>
      <c r="P290" s="282"/>
      <c r="Q290" s="282"/>
      <c r="R290" s="273"/>
      <c r="S290" s="61"/>
      <c r="T290" s="55" t="s">
        <v>735</v>
      </c>
      <c r="U290" s="55" t="s">
        <v>736</v>
      </c>
      <c r="V290" s="56" t="s">
        <v>139</v>
      </c>
      <c r="W290" s="56" t="s">
        <v>139</v>
      </c>
      <c r="X290" s="56" t="s">
        <v>139</v>
      </c>
      <c r="Y290" s="56" t="s">
        <v>139</v>
      </c>
      <c r="Z290" s="56" t="s">
        <v>139</v>
      </c>
    </row>
    <row r="291" spans="1:26" ht="60" x14ac:dyDescent="0.25">
      <c r="A291" s="285"/>
      <c r="B291" s="285"/>
      <c r="C291" s="273"/>
      <c r="D291" s="273"/>
      <c r="E291" s="273"/>
      <c r="F291" s="273"/>
      <c r="G291" s="273"/>
      <c r="H291" s="273"/>
      <c r="I291" s="273"/>
      <c r="J291" s="273"/>
      <c r="K291" s="273"/>
      <c r="L291" s="279"/>
      <c r="M291" s="282"/>
      <c r="N291" s="282"/>
      <c r="O291" s="282"/>
      <c r="P291" s="282"/>
      <c r="Q291" s="282"/>
      <c r="R291" s="273"/>
      <c r="S291" s="61"/>
      <c r="T291" s="55" t="s">
        <v>737</v>
      </c>
      <c r="U291" s="55" t="s">
        <v>738</v>
      </c>
      <c r="V291" s="56" t="s">
        <v>139</v>
      </c>
      <c r="W291" s="56" t="s">
        <v>139</v>
      </c>
      <c r="X291" s="56" t="s">
        <v>139</v>
      </c>
      <c r="Y291" s="56" t="s">
        <v>139</v>
      </c>
      <c r="Z291" s="56" t="s">
        <v>139</v>
      </c>
    </row>
    <row r="292" spans="1:26" ht="60" x14ac:dyDescent="0.25">
      <c r="A292" s="285"/>
      <c r="B292" s="285"/>
      <c r="C292" s="273"/>
      <c r="D292" s="273"/>
      <c r="E292" s="273"/>
      <c r="F292" s="273"/>
      <c r="G292" s="273"/>
      <c r="H292" s="273"/>
      <c r="I292" s="273"/>
      <c r="J292" s="273"/>
      <c r="K292" s="273"/>
      <c r="L292" s="279"/>
      <c r="M292" s="282"/>
      <c r="N292" s="282"/>
      <c r="O292" s="282"/>
      <c r="P292" s="282"/>
      <c r="Q292" s="282"/>
      <c r="R292" s="273"/>
      <c r="S292" s="61"/>
      <c r="T292" s="55" t="s">
        <v>739</v>
      </c>
      <c r="U292" s="55" t="s">
        <v>740</v>
      </c>
      <c r="V292" s="56" t="s">
        <v>139</v>
      </c>
      <c r="W292" s="56" t="s">
        <v>139</v>
      </c>
      <c r="X292" s="56" t="s">
        <v>139</v>
      </c>
      <c r="Y292" s="56" t="s">
        <v>139</v>
      </c>
      <c r="Z292" s="56" t="s">
        <v>139</v>
      </c>
    </row>
    <row r="293" spans="1:26" ht="60" x14ac:dyDescent="0.25">
      <c r="A293" s="286"/>
      <c r="B293" s="286"/>
      <c r="C293" s="274"/>
      <c r="D293" s="274"/>
      <c r="E293" s="274"/>
      <c r="F293" s="274"/>
      <c r="G293" s="274"/>
      <c r="H293" s="274"/>
      <c r="I293" s="274"/>
      <c r="J293" s="274"/>
      <c r="K293" s="274"/>
      <c r="L293" s="280"/>
      <c r="M293" s="283"/>
      <c r="N293" s="283"/>
      <c r="O293" s="283"/>
      <c r="P293" s="283"/>
      <c r="Q293" s="283"/>
      <c r="R293" s="274"/>
      <c r="S293" s="75"/>
      <c r="T293" s="55" t="s">
        <v>741</v>
      </c>
      <c r="U293" s="55" t="s">
        <v>742</v>
      </c>
      <c r="V293" s="56" t="s">
        <v>139</v>
      </c>
      <c r="W293" s="56" t="s">
        <v>139</v>
      </c>
      <c r="X293" s="56" t="s">
        <v>139</v>
      </c>
      <c r="Y293" s="56" t="s">
        <v>139</v>
      </c>
      <c r="Z293" s="56" t="s">
        <v>139</v>
      </c>
    </row>
    <row r="295" spans="1:26" ht="135" x14ac:dyDescent="0.25">
      <c r="A295" s="76"/>
      <c r="B295" s="77"/>
      <c r="C295" s="71" t="s">
        <v>743</v>
      </c>
      <c r="D295" s="71" t="s">
        <v>743</v>
      </c>
      <c r="E295" s="71" t="s">
        <v>744</v>
      </c>
      <c r="F295" s="71"/>
      <c r="G295" s="71" t="s">
        <v>745</v>
      </c>
      <c r="H295" s="71" t="s">
        <v>746</v>
      </c>
      <c r="I295" s="71" t="s">
        <v>330</v>
      </c>
      <c r="J295" s="71" t="s">
        <v>440</v>
      </c>
      <c r="K295" s="71" t="s">
        <v>440</v>
      </c>
      <c r="L295" s="60" t="s">
        <v>747</v>
      </c>
      <c r="M295" s="69">
        <v>0.5</v>
      </c>
      <c r="N295" s="69">
        <v>0</v>
      </c>
      <c r="O295" s="69">
        <v>0.5</v>
      </c>
      <c r="P295" s="69">
        <v>0</v>
      </c>
      <c r="Q295" s="69">
        <v>0.5</v>
      </c>
      <c r="R295" s="60"/>
      <c r="S295" s="60"/>
      <c r="T295" s="60"/>
      <c r="U295" s="60"/>
      <c r="V295" s="56" t="s">
        <v>139</v>
      </c>
      <c r="W295" s="56" t="s">
        <v>139</v>
      </c>
      <c r="X295" s="56" t="s">
        <v>139</v>
      </c>
      <c r="Y295" s="56" t="s">
        <v>139</v>
      </c>
      <c r="Z295" s="56" t="s">
        <v>139</v>
      </c>
    </row>
    <row r="296" spans="1:26" ht="135" x14ac:dyDescent="0.25">
      <c r="A296" s="76"/>
      <c r="B296" s="77"/>
      <c r="C296" s="71" t="s">
        <v>743</v>
      </c>
      <c r="D296" s="71" t="s">
        <v>743</v>
      </c>
      <c r="E296" s="71" t="s">
        <v>748</v>
      </c>
      <c r="F296" s="71"/>
      <c r="G296" s="71" t="s">
        <v>749</v>
      </c>
      <c r="H296" s="71" t="s">
        <v>746</v>
      </c>
      <c r="I296" s="71" t="s">
        <v>330</v>
      </c>
      <c r="J296" s="71" t="s">
        <v>440</v>
      </c>
      <c r="K296" s="71" t="s">
        <v>440</v>
      </c>
      <c r="L296" s="60" t="s">
        <v>750</v>
      </c>
      <c r="M296" s="69">
        <v>0.5</v>
      </c>
      <c r="N296" s="69">
        <v>0</v>
      </c>
      <c r="O296" s="69">
        <v>0.5</v>
      </c>
      <c r="P296" s="69">
        <v>0</v>
      </c>
      <c r="Q296" s="69">
        <v>0.5</v>
      </c>
      <c r="R296" s="60"/>
      <c r="S296" s="60"/>
      <c r="T296" s="60"/>
      <c r="U296" s="60"/>
      <c r="V296" s="56" t="s">
        <v>139</v>
      </c>
      <c r="W296" s="56" t="s">
        <v>139</v>
      </c>
      <c r="X296" s="56" t="s">
        <v>139</v>
      </c>
      <c r="Y296" s="56" t="s">
        <v>139</v>
      </c>
      <c r="Z296" s="56" t="s">
        <v>139</v>
      </c>
    </row>
  </sheetData>
  <mergeCells count="91">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293"/>
    <mergeCell ref="B5:B146"/>
    <mergeCell ref="C5:C98"/>
    <mergeCell ref="D5:D98"/>
    <mergeCell ref="E5:E98"/>
    <mergeCell ref="F5:F98"/>
    <mergeCell ref="G5:G98"/>
    <mergeCell ref="H5:H98"/>
    <mergeCell ref="R3:R4"/>
    <mergeCell ref="T3:T4"/>
    <mergeCell ref="U3:U4"/>
    <mergeCell ref="V3:V4"/>
    <mergeCell ref="W3:W4"/>
    <mergeCell ref="X3:X4"/>
    <mergeCell ref="R5:R98"/>
    <mergeCell ref="C99:C146"/>
    <mergeCell ref="D99:D146"/>
    <mergeCell ref="E99:E146"/>
    <mergeCell ref="F99:F146"/>
    <mergeCell ref="G99:G146"/>
    <mergeCell ref="H99:H146"/>
    <mergeCell ref="I5:I98"/>
    <mergeCell ref="J5:J98"/>
    <mergeCell ref="K5:K98"/>
    <mergeCell ref="L5:L98"/>
    <mergeCell ref="M5:M98"/>
    <mergeCell ref="N5:N98"/>
    <mergeCell ref="M99:M146"/>
    <mergeCell ref="N99:N146"/>
    <mergeCell ref="O5:O98"/>
    <mergeCell ref="P5:P98"/>
    <mergeCell ref="Q5:Q98"/>
    <mergeCell ref="G148:G243"/>
    <mergeCell ref="I99:I146"/>
    <mergeCell ref="J99:J146"/>
    <mergeCell ref="K99:K146"/>
    <mergeCell ref="L99:L146"/>
    <mergeCell ref="B147:B293"/>
    <mergeCell ref="C148:C243"/>
    <mergeCell ref="D148:D243"/>
    <mergeCell ref="E148:E243"/>
    <mergeCell ref="F148:F243"/>
    <mergeCell ref="P148:P243"/>
    <mergeCell ref="O99:O146"/>
    <mergeCell ref="P99:P146"/>
    <mergeCell ref="Q99:Q146"/>
    <mergeCell ref="R99:R146"/>
    <mergeCell ref="L148:L243"/>
    <mergeCell ref="M148:M243"/>
    <mergeCell ref="M245:M293"/>
    <mergeCell ref="N148:N243"/>
    <mergeCell ref="O148:O243"/>
    <mergeCell ref="C245:C293"/>
    <mergeCell ref="D245:D293"/>
    <mergeCell ref="E245:E293"/>
    <mergeCell ref="F245:F293"/>
    <mergeCell ref="G245:G293"/>
    <mergeCell ref="R245:R293"/>
    <mergeCell ref="Q148:Q243"/>
    <mergeCell ref="H245:H293"/>
    <mergeCell ref="I245:I293"/>
    <mergeCell ref="J245:J293"/>
    <mergeCell ref="K245:K293"/>
    <mergeCell ref="L245:L293"/>
    <mergeCell ref="N245:N293"/>
    <mergeCell ref="O245:O293"/>
    <mergeCell ref="P245:P293"/>
    <mergeCell ref="Q245:Q293"/>
    <mergeCell ref="R148:R243"/>
    <mergeCell ref="H148:H243"/>
    <mergeCell ref="I148:I243"/>
    <mergeCell ref="J148:J243"/>
    <mergeCell ref="K148:K243"/>
  </mergeCells>
  <pageMargins left="0.7" right="0.7" top="0.75" bottom="0.75" header="0.3" footer="0.3"/>
  <pageSetup orientation="portrait"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55"/>
  <sheetViews>
    <sheetView showGridLines="0" tabSelected="1" zoomScale="60" zoomScaleNormal="60" workbookViewId="0">
      <pane xSplit="2" ySplit="4" topLeftCell="C5" activePane="bottomRight" state="frozen"/>
      <selection pane="topRight" activeCell="B28" sqref="B28:C28"/>
      <selection pane="bottomLeft" activeCell="B28" sqref="B28:C28"/>
      <selection pane="bottomRight" activeCell="Q36" sqref="Q36:Q46"/>
    </sheetView>
  </sheetViews>
  <sheetFormatPr baseColWidth="10" defaultColWidth="11.42578125" defaultRowHeight="14.25" x14ac:dyDescent="0.25"/>
  <cols>
    <col min="1" max="1" width="20.7109375" style="78" customWidth="1"/>
    <col min="2" max="2" width="28.42578125" style="79" bestFit="1" customWidth="1"/>
    <col min="3" max="4" width="20.7109375" style="80" customWidth="1"/>
    <col min="5" max="5" width="23.28515625" style="81" customWidth="1"/>
    <col min="6" max="6" width="20.7109375" style="80" customWidth="1"/>
    <col min="7" max="7" width="25" style="80" customWidth="1"/>
    <col min="8" max="11" width="20.7109375" style="1" customWidth="1"/>
    <col min="12" max="12" width="20.7109375" style="82" customWidth="1"/>
    <col min="13" max="14" width="20.7109375" style="83" customWidth="1"/>
    <col min="15" max="17" width="20.7109375" style="1" customWidth="1"/>
    <col min="18" max="18" width="46.140625" style="1" customWidth="1"/>
    <col min="19" max="19" width="3.28515625" style="84" customWidth="1"/>
    <col min="20" max="20" width="38.28515625" style="83" customWidth="1"/>
    <col min="21" max="21" width="31.42578125" style="1" customWidth="1"/>
    <col min="22" max="22" width="11.85546875" style="20" customWidth="1"/>
    <col min="23" max="23" width="12.140625" style="85" customWidth="1"/>
    <col min="24" max="24" width="11.7109375" style="85" customWidth="1"/>
    <col min="25" max="25" width="11.42578125" style="20" customWidth="1"/>
    <col min="26" max="126" width="11.42578125" style="86"/>
    <col min="127" max="16384" width="11.42578125" style="1"/>
  </cols>
  <sheetData>
    <row r="1" spans="1:126" ht="63" customHeight="1" x14ac:dyDescent="0.25">
      <c r="A1" s="326"/>
      <c r="B1" s="327"/>
      <c r="C1" s="263" t="s">
        <v>751</v>
      </c>
      <c r="D1" s="263"/>
      <c r="E1" s="263"/>
      <c r="F1" s="263"/>
      <c r="G1" s="263"/>
      <c r="H1" s="263"/>
      <c r="I1" s="263"/>
      <c r="J1" s="263"/>
      <c r="K1" s="263"/>
      <c r="L1" s="263"/>
      <c r="M1" s="263"/>
      <c r="N1" s="263"/>
      <c r="O1" s="263"/>
      <c r="P1" s="263"/>
      <c r="Q1" s="263"/>
      <c r="R1" s="263"/>
      <c r="S1" s="263"/>
      <c r="T1" s="263"/>
      <c r="U1" s="263"/>
      <c r="V1" s="263"/>
      <c r="W1" s="263"/>
      <c r="X1" s="263"/>
      <c r="Y1" s="263"/>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row>
    <row r="2" spans="1:126" ht="15" thickBot="1" x14ac:dyDescent="0.3"/>
    <row r="3" spans="1:126" s="10" customFormat="1" ht="15.95" customHeight="1" thickTop="1" x14ac:dyDescent="0.25">
      <c r="A3" s="249" t="s">
        <v>79</v>
      </c>
      <c r="B3" s="249" t="s">
        <v>80</v>
      </c>
      <c r="C3" s="249" t="s">
        <v>81</v>
      </c>
      <c r="D3" s="249" t="s">
        <v>82</v>
      </c>
      <c r="E3" s="249" t="s">
        <v>83</v>
      </c>
      <c r="F3" s="249" t="s">
        <v>84</v>
      </c>
      <c r="G3" s="249" t="s">
        <v>85</v>
      </c>
      <c r="H3" s="249" t="s">
        <v>86</v>
      </c>
      <c r="I3" s="249" t="s">
        <v>87</v>
      </c>
      <c r="J3" s="249" t="s">
        <v>88</v>
      </c>
      <c r="K3" s="249" t="s">
        <v>89</v>
      </c>
      <c r="L3" s="249" t="s">
        <v>90</v>
      </c>
      <c r="M3" s="249" t="s">
        <v>91</v>
      </c>
      <c r="N3" s="323" t="s">
        <v>92</v>
      </c>
      <c r="O3" s="324"/>
      <c r="P3" s="324"/>
      <c r="Q3" s="325"/>
      <c r="R3" s="249" t="s">
        <v>93</v>
      </c>
      <c r="S3" s="13"/>
      <c r="T3" s="249" t="s">
        <v>752</v>
      </c>
      <c r="U3" s="249" t="s">
        <v>1</v>
      </c>
      <c r="V3" s="249">
        <v>2022</v>
      </c>
      <c r="W3" s="249">
        <v>2023</v>
      </c>
      <c r="X3" s="249">
        <v>2024</v>
      </c>
      <c r="Y3" s="249">
        <v>2025</v>
      </c>
    </row>
    <row r="4" spans="1:126" s="10" customFormat="1" ht="23.1" customHeight="1" x14ac:dyDescent="0.25">
      <c r="A4" s="244"/>
      <c r="B4" s="244"/>
      <c r="C4" s="245"/>
      <c r="D4" s="245"/>
      <c r="E4" s="245"/>
      <c r="F4" s="245"/>
      <c r="G4" s="245"/>
      <c r="H4" s="245"/>
      <c r="I4" s="245"/>
      <c r="J4" s="245"/>
      <c r="K4" s="245"/>
      <c r="L4" s="245"/>
      <c r="M4" s="245"/>
      <c r="N4" s="40" t="s">
        <v>95</v>
      </c>
      <c r="O4" s="40" t="s">
        <v>96</v>
      </c>
      <c r="P4" s="40" t="s">
        <v>97</v>
      </c>
      <c r="Q4" s="40" t="s">
        <v>98</v>
      </c>
      <c r="R4" s="245"/>
      <c r="S4" s="15"/>
      <c r="T4" s="245"/>
      <c r="U4" s="245"/>
      <c r="V4" s="245"/>
      <c r="W4" s="245"/>
      <c r="X4" s="245"/>
      <c r="Y4" s="245"/>
    </row>
    <row r="5" spans="1:126" s="90" customFormat="1" ht="43.5" customHeight="1" x14ac:dyDescent="0.25">
      <c r="A5" s="309" t="s">
        <v>753</v>
      </c>
      <c r="B5" s="309" t="s">
        <v>754</v>
      </c>
      <c r="C5" s="310" t="s">
        <v>755</v>
      </c>
      <c r="D5" s="311" t="s">
        <v>756</v>
      </c>
      <c r="E5" s="311" t="s">
        <v>757</v>
      </c>
      <c r="F5" s="311" t="s">
        <v>758</v>
      </c>
      <c r="G5" s="311" t="s">
        <v>759</v>
      </c>
      <c r="H5" s="311" t="s">
        <v>134</v>
      </c>
      <c r="I5" s="311" t="s">
        <v>330</v>
      </c>
      <c r="J5" s="311" t="s">
        <v>760</v>
      </c>
      <c r="K5" s="314" t="s">
        <v>761</v>
      </c>
      <c r="L5" s="320">
        <v>650000</v>
      </c>
      <c r="M5" s="300">
        <v>1</v>
      </c>
      <c r="N5" s="307">
        <v>0.3</v>
      </c>
      <c r="O5" s="307">
        <v>0.25</v>
      </c>
      <c r="P5" s="307">
        <v>0.25</v>
      </c>
      <c r="Q5" s="307">
        <v>0.2</v>
      </c>
      <c r="R5" s="311" t="s">
        <v>762</v>
      </c>
      <c r="S5" s="87"/>
      <c r="T5" s="88" t="s">
        <v>763</v>
      </c>
      <c r="U5" s="88" t="s">
        <v>764</v>
      </c>
      <c r="V5" s="89" t="s">
        <v>139</v>
      </c>
      <c r="W5" s="89" t="s">
        <v>139</v>
      </c>
      <c r="X5" s="89" t="s">
        <v>139</v>
      </c>
      <c r="Y5" s="89" t="s">
        <v>139</v>
      </c>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row>
    <row r="6" spans="1:126" s="90" customFormat="1" ht="42.75" x14ac:dyDescent="0.25">
      <c r="A6" s="309"/>
      <c r="B6" s="309"/>
      <c r="C6" s="310"/>
      <c r="D6" s="311"/>
      <c r="E6" s="311"/>
      <c r="F6" s="311"/>
      <c r="G6" s="311"/>
      <c r="H6" s="311"/>
      <c r="I6" s="311"/>
      <c r="J6" s="311"/>
      <c r="K6" s="314"/>
      <c r="L6" s="320"/>
      <c r="M6" s="300"/>
      <c r="N6" s="307"/>
      <c r="O6" s="307"/>
      <c r="P6" s="307"/>
      <c r="Q6" s="307"/>
      <c r="R6" s="311"/>
      <c r="S6" s="91"/>
      <c r="T6" s="88" t="s">
        <v>765</v>
      </c>
      <c r="U6" s="88" t="s">
        <v>766</v>
      </c>
      <c r="V6" s="89" t="s">
        <v>139</v>
      </c>
      <c r="W6" s="89" t="s">
        <v>139</v>
      </c>
      <c r="X6" s="89" t="s">
        <v>139</v>
      </c>
      <c r="Y6" s="89" t="s">
        <v>139</v>
      </c>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row>
    <row r="7" spans="1:126" s="90" customFormat="1" ht="28.5" x14ac:dyDescent="0.25">
      <c r="A7" s="309"/>
      <c r="B7" s="309"/>
      <c r="C7" s="310"/>
      <c r="D7" s="311"/>
      <c r="E7" s="311"/>
      <c r="F7" s="311"/>
      <c r="G7" s="311"/>
      <c r="H7" s="311"/>
      <c r="I7" s="311"/>
      <c r="J7" s="311"/>
      <c r="K7" s="311"/>
      <c r="L7" s="321"/>
      <c r="M7" s="322"/>
      <c r="N7" s="316"/>
      <c r="O7" s="316"/>
      <c r="P7" s="316"/>
      <c r="Q7" s="316"/>
      <c r="R7" s="311"/>
      <c r="S7" s="91"/>
      <c r="T7" s="88" t="s">
        <v>767</v>
      </c>
      <c r="U7" s="88" t="s">
        <v>768</v>
      </c>
      <c r="V7" s="89" t="s">
        <v>139</v>
      </c>
      <c r="W7" s="89" t="s">
        <v>139</v>
      </c>
      <c r="X7" s="89" t="s">
        <v>139</v>
      </c>
      <c r="Y7" s="89" t="s">
        <v>139</v>
      </c>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row>
    <row r="8" spans="1:126" s="90" customFormat="1" ht="28.5" x14ac:dyDescent="0.25">
      <c r="A8" s="309"/>
      <c r="B8" s="309"/>
      <c r="C8" s="310"/>
      <c r="D8" s="311"/>
      <c r="E8" s="311"/>
      <c r="F8" s="311"/>
      <c r="G8" s="311"/>
      <c r="H8" s="311"/>
      <c r="I8" s="311"/>
      <c r="J8" s="311"/>
      <c r="K8" s="311"/>
      <c r="L8" s="321"/>
      <c r="M8" s="322"/>
      <c r="N8" s="316"/>
      <c r="O8" s="316"/>
      <c r="P8" s="316"/>
      <c r="Q8" s="316"/>
      <c r="R8" s="311"/>
      <c r="S8" s="91"/>
      <c r="T8" s="88" t="s">
        <v>769</v>
      </c>
      <c r="U8" s="88" t="s">
        <v>770</v>
      </c>
      <c r="V8" s="89" t="s">
        <v>139</v>
      </c>
      <c r="W8" s="89" t="s">
        <v>139</v>
      </c>
      <c r="X8" s="89" t="s">
        <v>139</v>
      </c>
      <c r="Y8" s="89" t="s">
        <v>139</v>
      </c>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row>
    <row r="9" spans="1:126" s="90" customFormat="1" ht="28.5" x14ac:dyDescent="0.25">
      <c r="A9" s="309"/>
      <c r="B9" s="309"/>
      <c r="C9" s="310"/>
      <c r="D9" s="311"/>
      <c r="E9" s="311"/>
      <c r="F9" s="311"/>
      <c r="G9" s="311"/>
      <c r="H9" s="311"/>
      <c r="I9" s="311"/>
      <c r="J9" s="311"/>
      <c r="K9" s="311"/>
      <c r="L9" s="321"/>
      <c r="M9" s="322"/>
      <c r="N9" s="316"/>
      <c r="O9" s="316"/>
      <c r="P9" s="316"/>
      <c r="Q9" s="316"/>
      <c r="R9" s="311"/>
      <c r="S9" s="91"/>
      <c r="T9" s="88" t="s">
        <v>771</v>
      </c>
      <c r="U9" s="88" t="s">
        <v>772</v>
      </c>
      <c r="V9" s="89" t="s">
        <v>139</v>
      </c>
      <c r="W9" s="89" t="s">
        <v>139</v>
      </c>
      <c r="X9" s="89" t="s">
        <v>139</v>
      </c>
      <c r="Y9" s="89" t="s">
        <v>139</v>
      </c>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row>
    <row r="10" spans="1:126" s="90" customFormat="1" ht="28.5" x14ac:dyDescent="0.25">
      <c r="A10" s="309"/>
      <c r="B10" s="309"/>
      <c r="C10" s="310"/>
      <c r="D10" s="311"/>
      <c r="E10" s="311"/>
      <c r="F10" s="311"/>
      <c r="G10" s="311"/>
      <c r="H10" s="311"/>
      <c r="I10" s="311"/>
      <c r="J10" s="311"/>
      <c r="K10" s="311"/>
      <c r="L10" s="321"/>
      <c r="M10" s="322"/>
      <c r="N10" s="316"/>
      <c r="O10" s="316"/>
      <c r="P10" s="316"/>
      <c r="Q10" s="316"/>
      <c r="R10" s="311"/>
      <c r="S10" s="91"/>
      <c r="T10" s="88" t="s">
        <v>773</v>
      </c>
      <c r="U10" s="88" t="s">
        <v>774</v>
      </c>
      <c r="V10" s="89" t="s">
        <v>139</v>
      </c>
      <c r="W10" s="89" t="s">
        <v>139</v>
      </c>
      <c r="X10" s="89" t="s">
        <v>139</v>
      </c>
      <c r="Y10" s="89" t="s">
        <v>139</v>
      </c>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row>
    <row r="11" spans="1:126" s="90" customFormat="1" ht="22.35" customHeight="1" x14ac:dyDescent="0.25">
      <c r="A11" s="309"/>
      <c r="B11" s="309"/>
      <c r="C11" s="310"/>
      <c r="D11" s="311"/>
      <c r="E11" s="311"/>
      <c r="F11" s="311"/>
      <c r="G11" s="311"/>
      <c r="H11" s="311"/>
      <c r="I11" s="311"/>
      <c r="J11" s="311"/>
      <c r="K11" s="311"/>
      <c r="L11" s="321"/>
      <c r="M11" s="322"/>
      <c r="N11" s="316"/>
      <c r="O11" s="316"/>
      <c r="P11" s="316"/>
      <c r="Q11" s="316"/>
      <c r="R11" s="311"/>
      <c r="S11" s="91"/>
      <c r="T11" s="88" t="s">
        <v>775</v>
      </c>
      <c r="U11" s="88" t="s">
        <v>776</v>
      </c>
      <c r="V11" s="89" t="s">
        <v>139</v>
      </c>
      <c r="W11" s="89" t="s">
        <v>139</v>
      </c>
      <c r="X11" s="89" t="s">
        <v>139</v>
      </c>
      <c r="Y11" s="89" t="s">
        <v>139</v>
      </c>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row>
    <row r="12" spans="1:126" s="90" customFormat="1" ht="71.25" x14ac:dyDescent="0.25">
      <c r="A12" s="309"/>
      <c r="B12" s="309"/>
      <c r="C12" s="310"/>
      <c r="D12" s="311"/>
      <c r="E12" s="311"/>
      <c r="F12" s="311"/>
      <c r="G12" s="311"/>
      <c r="H12" s="311"/>
      <c r="I12" s="311"/>
      <c r="J12" s="311"/>
      <c r="K12" s="311"/>
      <c r="L12" s="321"/>
      <c r="M12" s="322"/>
      <c r="N12" s="316"/>
      <c r="O12" s="316"/>
      <c r="P12" s="316"/>
      <c r="Q12" s="316"/>
      <c r="R12" s="311"/>
      <c r="S12" s="91"/>
      <c r="T12" s="88" t="s">
        <v>777</v>
      </c>
      <c r="U12" s="88" t="s">
        <v>778</v>
      </c>
      <c r="V12" s="89" t="s">
        <v>139</v>
      </c>
      <c r="W12" s="89" t="s">
        <v>139</v>
      </c>
      <c r="X12" s="89" t="s">
        <v>139</v>
      </c>
      <c r="Y12" s="89" t="s">
        <v>139</v>
      </c>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row>
    <row r="13" spans="1:126" s="90" customFormat="1" ht="46.35" customHeight="1" x14ac:dyDescent="0.25">
      <c r="A13" s="309"/>
      <c r="B13" s="309"/>
      <c r="C13" s="310"/>
      <c r="D13" s="311"/>
      <c r="E13" s="311"/>
      <c r="F13" s="311"/>
      <c r="G13" s="311"/>
      <c r="H13" s="311"/>
      <c r="I13" s="311"/>
      <c r="J13" s="311"/>
      <c r="K13" s="311"/>
      <c r="L13" s="321"/>
      <c r="M13" s="322"/>
      <c r="N13" s="316"/>
      <c r="O13" s="316"/>
      <c r="P13" s="316"/>
      <c r="Q13" s="316"/>
      <c r="R13" s="311"/>
      <c r="S13" s="91"/>
      <c r="T13" s="88" t="s">
        <v>779</v>
      </c>
      <c r="U13" s="88" t="s">
        <v>780</v>
      </c>
      <c r="V13" s="89" t="s">
        <v>139</v>
      </c>
      <c r="W13" s="89" t="s">
        <v>139</v>
      </c>
      <c r="X13" s="89" t="s">
        <v>139</v>
      </c>
      <c r="Y13" s="89" t="s">
        <v>139</v>
      </c>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row>
    <row r="14" spans="1:126" s="90" customFormat="1" ht="64.349999999999994" customHeight="1" x14ac:dyDescent="0.25">
      <c r="A14" s="309"/>
      <c r="B14" s="309"/>
      <c r="C14" s="310"/>
      <c r="D14" s="311"/>
      <c r="E14" s="311"/>
      <c r="F14" s="311"/>
      <c r="G14" s="311"/>
      <c r="H14" s="311"/>
      <c r="I14" s="311"/>
      <c r="J14" s="311"/>
      <c r="K14" s="311"/>
      <c r="L14" s="321"/>
      <c r="M14" s="322"/>
      <c r="N14" s="316"/>
      <c r="O14" s="316"/>
      <c r="P14" s="316"/>
      <c r="Q14" s="316"/>
      <c r="R14" s="311"/>
      <c r="S14" s="91"/>
      <c r="T14" s="88" t="s">
        <v>781</v>
      </c>
      <c r="U14" s="88" t="s">
        <v>782</v>
      </c>
      <c r="V14" s="89" t="s">
        <v>139</v>
      </c>
      <c r="W14" s="89" t="s">
        <v>139</v>
      </c>
      <c r="X14" s="89" t="s">
        <v>139</v>
      </c>
      <c r="Y14" s="89" t="s">
        <v>139</v>
      </c>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row>
    <row r="15" spans="1:126" s="90" customFormat="1" ht="28.5" x14ac:dyDescent="0.25">
      <c r="A15" s="309"/>
      <c r="B15" s="309"/>
      <c r="C15" s="310"/>
      <c r="D15" s="311"/>
      <c r="E15" s="311"/>
      <c r="F15" s="311"/>
      <c r="G15" s="311"/>
      <c r="H15" s="311"/>
      <c r="I15" s="311"/>
      <c r="J15" s="311"/>
      <c r="K15" s="311"/>
      <c r="L15" s="321"/>
      <c r="M15" s="322"/>
      <c r="N15" s="316"/>
      <c r="O15" s="316"/>
      <c r="P15" s="316"/>
      <c r="Q15" s="316"/>
      <c r="R15" s="311"/>
      <c r="S15" s="91"/>
      <c r="T15" s="88" t="s">
        <v>783</v>
      </c>
      <c r="U15" s="88" t="s">
        <v>784</v>
      </c>
      <c r="V15" s="89" t="s">
        <v>139</v>
      </c>
      <c r="W15" s="89" t="s">
        <v>139</v>
      </c>
      <c r="X15" s="89" t="s">
        <v>139</v>
      </c>
      <c r="Y15" s="89" t="s">
        <v>139</v>
      </c>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row>
    <row r="16" spans="1:126" s="90" customFormat="1" ht="42.75" x14ac:dyDescent="0.25">
      <c r="A16" s="309"/>
      <c r="B16" s="309"/>
      <c r="C16" s="310"/>
      <c r="D16" s="311"/>
      <c r="E16" s="311"/>
      <c r="F16" s="311"/>
      <c r="G16" s="311"/>
      <c r="H16" s="311"/>
      <c r="I16" s="311"/>
      <c r="J16" s="311"/>
      <c r="K16" s="311"/>
      <c r="L16" s="321"/>
      <c r="M16" s="322"/>
      <c r="N16" s="316"/>
      <c r="O16" s="316"/>
      <c r="P16" s="316"/>
      <c r="Q16" s="316"/>
      <c r="R16" s="311"/>
      <c r="S16" s="91"/>
      <c r="T16" s="88" t="s">
        <v>785</v>
      </c>
      <c r="U16" s="88" t="s">
        <v>786</v>
      </c>
      <c r="V16" s="89" t="s">
        <v>139</v>
      </c>
      <c r="W16" s="89" t="s">
        <v>139</v>
      </c>
      <c r="X16" s="89" t="s">
        <v>139</v>
      </c>
      <c r="Y16" s="89" t="s">
        <v>139</v>
      </c>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row>
    <row r="17" spans="1:126" s="90" customFormat="1" x14ac:dyDescent="0.25">
      <c r="A17" s="309"/>
      <c r="B17" s="309"/>
      <c r="C17" s="310"/>
      <c r="D17" s="311"/>
      <c r="E17" s="311"/>
      <c r="F17" s="311"/>
      <c r="G17" s="311"/>
      <c r="H17" s="311"/>
      <c r="I17" s="311"/>
      <c r="J17" s="311"/>
      <c r="K17" s="311"/>
      <c r="L17" s="321"/>
      <c r="M17" s="322"/>
      <c r="N17" s="316"/>
      <c r="O17" s="316"/>
      <c r="P17" s="316"/>
      <c r="Q17" s="316"/>
      <c r="R17" s="311"/>
      <c r="S17" s="91"/>
      <c r="T17" s="88" t="s">
        <v>787</v>
      </c>
      <c r="U17" s="88" t="s">
        <v>788</v>
      </c>
      <c r="V17" s="89" t="s">
        <v>139</v>
      </c>
      <c r="W17" s="89" t="s">
        <v>139</v>
      </c>
      <c r="X17" s="89" t="s">
        <v>139</v>
      </c>
      <c r="Y17" s="89" t="s">
        <v>139</v>
      </c>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row>
    <row r="18" spans="1:126" s="90" customFormat="1" ht="28.5" x14ac:dyDescent="0.25">
      <c r="A18" s="309"/>
      <c r="B18" s="309"/>
      <c r="C18" s="310"/>
      <c r="D18" s="311"/>
      <c r="E18" s="311"/>
      <c r="F18" s="311"/>
      <c r="G18" s="311"/>
      <c r="H18" s="311"/>
      <c r="I18" s="311"/>
      <c r="J18" s="311"/>
      <c r="K18" s="311"/>
      <c r="L18" s="321"/>
      <c r="M18" s="322"/>
      <c r="N18" s="316"/>
      <c r="O18" s="316"/>
      <c r="P18" s="316"/>
      <c r="Q18" s="316"/>
      <c r="R18" s="311"/>
      <c r="S18" s="91"/>
      <c r="T18" s="88" t="s">
        <v>789</v>
      </c>
      <c r="U18" s="88" t="s">
        <v>790</v>
      </c>
      <c r="V18" s="89" t="s">
        <v>139</v>
      </c>
      <c r="W18" s="89" t="s">
        <v>139</v>
      </c>
      <c r="X18" s="89" t="s">
        <v>139</v>
      </c>
      <c r="Y18" s="89" t="s">
        <v>139</v>
      </c>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row>
    <row r="19" spans="1:126" s="90" customFormat="1" ht="42.75" x14ac:dyDescent="0.25">
      <c r="A19" s="309"/>
      <c r="B19" s="309"/>
      <c r="C19" s="310"/>
      <c r="D19" s="311"/>
      <c r="E19" s="311"/>
      <c r="F19" s="311"/>
      <c r="G19" s="311"/>
      <c r="H19" s="311"/>
      <c r="I19" s="311"/>
      <c r="J19" s="311"/>
      <c r="K19" s="311"/>
      <c r="L19" s="321"/>
      <c r="M19" s="322"/>
      <c r="N19" s="316"/>
      <c r="O19" s="316"/>
      <c r="P19" s="316"/>
      <c r="Q19" s="316"/>
      <c r="R19" s="311"/>
      <c r="S19" s="91"/>
      <c r="T19" s="88" t="s">
        <v>791</v>
      </c>
      <c r="U19" s="88" t="s">
        <v>792</v>
      </c>
      <c r="V19" s="89" t="s">
        <v>139</v>
      </c>
      <c r="W19" s="89" t="s">
        <v>139</v>
      </c>
      <c r="X19" s="89" t="s">
        <v>139</v>
      </c>
      <c r="Y19" s="89" t="s">
        <v>139</v>
      </c>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row>
    <row r="20" spans="1:126" s="90" customFormat="1" ht="42.75" x14ac:dyDescent="0.25">
      <c r="A20" s="309"/>
      <c r="B20" s="309"/>
      <c r="C20" s="310"/>
      <c r="D20" s="311"/>
      <c r="E20" s="311"/>
      <c r="F20" s="311"/>
      <c r="G20" s="311"/>
      <c r="H20" s="311"/>
      <c r="I20" s="311"/>
      <c r="J20" s="311"/>
      <c r="K20" s="311"/>
      <c r="L20" s="321"/>
      <c r="M20" s="322"/>
      <c r="N20" s="316"/>
      <c r="O20" s="316"/>
      <c r="P20" s="316"/>
      <c r="Q20" s="316"/>
      <c r="R20" s="311"/>
      <c r="S20" s="91"/>
      <c r="T20" s="88" t="s">
        <v>793</v>
      </c>
      <c r="U20" s="88" t="s">
        <v>794</v>
      </c>
      <c r="V20" s="89" t="s">
        <v>139</v>
      </c>
      <c r="W20" s="89" t="s">
        <v>139</v>
      </c>
      <c r="X20" s="89" t="s">
        <v>139</v>
      </c>
      <c r="Y20" s="89" t="s">
        <v>139</v>
      </c>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row>
    <row r="21" spans="1:126" s="90" customFormat="1" ht="42.75" x14ac:dyDescent="0.25">
      <c r="A21" s="309"/>
      <c r="B21" s="309"/>
      <c r="C21" s="310"/>
      <c r="D21" s="311"/>
      <c r="E21" s="311"/>
      <c r="F21" s="311"/>
      <c r="G21" s="311"/>
      <c r="H21" s="311"/>
      <c r="I21" s="311"/>
      <c r="J21" s="311"/>
      <c r="K21" s="311"/>
      <c r="L21" s="321"/>
      <c r="M21" s="322"/>
      <c r="N21" s="316"/>
      <c r="O21" s="316"/>
      <c r="P21" s="316"/>
      <c r="Q21" s="316"/>
      <c r="R21" s="311"/>
      <c r="S21" s="91"/>
      <c r="T21" s="88" t="s">
        <v>795</v>
      </c>
      <c r="U21" s="88" t="s">
        <v>796</v>
      </c>
      <c r="V21" s="89" t="s">
        <v>139</v>
      </c>
      <c r="W21" s="89" t="s">
        <v>139</v>
      </c>
      <c r="X21" s="89" t="s">
        <v>139</v>
      </c>
      <c r="Y21" s="89" t="s">
        <v>139</v>
      </c>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row>
    <row r="22" spans="1:126" s="90" customFormat="1" ht="42.75" x14ac:dyDescent="0.25">
      <c r="A22" s="309"/>
      <c r="B22" s="309"/>
      <c r="C22" s="310"/>
      <c r="D22" s="311"/>
      <c r="E22" s="311"/>
      <c r="F22" s="311"/>
      <c r="G22" s="311"/>
      <c r="H22" s="311"/>
      <c r="I22" s="311"/>
      <c r="J22" s="311"/>
      <c r="K22" s="311"/>
      <c r="L22" s="321"/>
      <c r="M22" s="322"/>
      <c r="N22" s="316"/>
      <c r="O22" s="316"/>
      <c r="P22" s="316"/>
      <c r="Q22" s="316"/>
      <c r="R22" s="311"/>
      <c r="S22" s="91"/>
      <c r="T22" s="88" t="s">
        <v>797</v>
      </c>
      <c r="U22" s="88" t="s">
        <v>798</v>
      </c>
      <c r="V22" s="89" t="s">
        <v>139</v>
      </c>
      <c r="W22" s="89" t="s">
        <v>139</v>
      </c>
      <c r="X22" s="89" t="s">
        <v>139</v>
      </c>
      <c r="Y22" s="89" t="s">
        <v>139</v>
      </c>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row>
    <row r="23" spans="1:126" s="90" customFormat="1" ht="57" x14ac:dyDescent="0.25">
      <c r="A23" s="309"/>
      <c r="B23" s="309"/>
      <c r="C23" s="310"/>
      <c r="D23" s="311"/>
      <c r="E23" s="311"/>
      <c r="F23" s="311"/>
      <c r="G23" s="311"/>
      <c r="H23" s="311"/>
      <c r="I23" s="311"/>
      <c r="J23" s="311"/>
      <c r="K23" s="311"/>
      <c r="L23" s="321"/>
      <c r="M23" s="322"/>
      <c r="N23" s="316"/>
      <c r="O23" s="316"/>
      <c r="P23" s="316"/>
      <c r="Q23" s="316"/>
      <c r="R23" s="311"/>
      <c r="S23" s="91"/>
      <c r="T23" s="88" t="s">
        <v>799</v>
      </c>
      <c r="U23" s="88" t="s">
        <v>800</v>
      </c>
      <c r="V23" s="89" t="s">
        <v>139</v>
      </c>
      <c r="W23" s="89" t="s">
        <v>139</v>
      </c>
      <c r="X23" s="89" t="s">
        <v>139</v>
      </c>
      <c r="Y23" s="89" t="s">
        <v>139</v>
      </c>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row>
    <row r="24" spans="1:126" s="90" customFormat="1" ht="28.5" x14ac:dyDescent="0.25">
      <c r="A24" s="309"/>
      <c r="B24" s="309"/>
      <c r="C24" s="310"/>
      <c r="D24" s="311"/>
      <c r="E24" s="311"/>
      <c r="F24" s="311"/>
      <c r="G24" s="311"/>
      <c r="H24" s="311"/>
      <c r="I24" s="311"/>
      <c r="J24" s="311"/>
      <c r="K24" s="311"/>
      <c r="L24" s="321"/>
      <c r="M24" s="322"/>
      <c r="N24" s="316"/>
      <c r="O24" s="316"/>
      <c r="P24" s="316"/>
      <c r="Q24" s="316"/>
      <c r="R24" s="311"/>
      <c r="S24" s="91"/>
      <c r="T24" s="88" t="s">
        <v>801</v>
      </c>
      <c r="U24" s="88" t="s">
        <v>802</v>
      </c>
      <c r="V24" s="89" t="s">
        <v>139</v>
      </c>
      <c r="W24" s="89" t="s">
        <v>139</v>
      </c>
      <c r="X24" s="89" t="s">
        <v>139</v>
      </c>
      <c r="Y24" s="89" t="s">
        <v>139</v>
      </c>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row>
    <row r="25" spans="1:126" s="90" customFormat="1" ht="28.5" x14ac:dyDescent="0.25">
      <c r="A25" s="309"/>
      <c r="B25" s="309"/>
      <c r="C25" s="310"/>
      <c r="D25" s="311"/>
      <c r="E25" s="311"/>
      <c r="F25" s="311"/>
      <c r="G25" s="311"/>
      <c r="H25" s="311"/>
      <c r="I25" s="311"/>
      <c r="J25" s="311"/>
      <c r="K25" s="311"/>
      <c r="L25" s="321"/>
      <c r="M25" s="322"/>
      <c r="N25" s="316"/>
      <c r="O25" s="316"/>
      <c r="P25" s="316"/>
      <c r="Q25" s="316"/>
      <c r="R25" s="311"/>
      <c r="S25" s="91"/>
      <c r="T25" s="88" t="s">
        <v>803</v>
      </c>
      <c r="U25" s="88" t="s">
        <v>804</v>
      </c>
      <c r="V25" s="89" t="s">
        <v>139</v>
      </c>
      <c r="W25" s="89" t="s">
        <v>139</v>
      </c>
      <c r="X25" s="89" t="s">
        <v>139</v>
      </c>
      <c r="Y25" s="89" t="s">
        <v>139</v>
      </c>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row>
    <row r="26" spans="1:126" s="90" customFormat="1" ht="28.5" x14ac:dyDescent="0.25">
      <c r="A26" s="309"/>
      <c r="B26" s="309"/>
      <c r="C26" s="310"/>
      <c r="D26" s="311"/>
      <c r="E26" s="311"/>
      <c r="F26" s="311"/>
      <c r="G26" s="311"/>
      <c r="H26" s="311"/>
      <c r="I26" s="311"/>
      <c r="J26" s="311"/>
      <c r="K26" s="311"/>
      <c r="L26" s="321"/>
      <c r="M26" s="322"/>
      <c r="N26" s="316"/>
      <c r="O26" s="316"/>
      <c r="P26" s="316"/>
      <c r="Q26" s="316"/>
      <c r="R26" s="311"/>
      <c r="S26" s="91"/>
      <c r="T26" s="88" t="s">
        <v>805</v>
      </c>
      <c r="U26" s="88" t="s">
        <v>806</v>
      </c>
      <c r="V26" s="89" t="s">
        <v>139</v>
      </c>
      <c r="W26" s="89" t="s">
        <v>139</v>
      </c>
      <c r="X26" s="89" t="s">
        <v>139</v>
      </c>
      <c r="Y26" s="89" t="s">
        <v>139</v>
      </c>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row>
    <row r="27" spans="1:126" s="90" customFormat="1" ht="29.25" customHeight="1" x14ac:dyDescent="0.2">
      <c r="A27" s="309"/>
      <c r="B27" s="309"/>
      <c r="C27" s="310"/>
      <c r="D27" s="311"/>
      <c r="E27" s="311"/>
      <c r="F27" s="311"/>
      <c r="G27" s="311"/>
      <c r="H27" s="311"/>
      <c r="I27" s="311"/>
      <c r="J27" s="311"/>
      <c r="K27" s="311"/>
      <c r="L27" s="321"/>
      <c r="M27" s="322"/>
      <c r="N27" s="316"/>
      <c r="O27" s="316"/>
      <c r="P27" s="316"/>
      <c r="Q27" s="316"/>
      <c r="R27" s="311"/>
      <c r="S27" s="91"/>
      <c r="T27" s="92" t="s">
        <v>807</v>
      </c>
      <c r="U27" s="88" t="s">
        <v>808</v>
      </c>
      <c r="V27" s="89" t="s">
        <v>139</v>
      </c>
      <c r="W27" s="89" t="s">
        <v>139</v>
      </c>
      <c r="X27" s="89" t="s">
        <v>139</v>
      </c>
      <c r="Y27" s="89" t="s">
        <v>139</v>
      </c>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row>
    <row r="28" spans="1:126" s="90" customFormat="1" ht="33" customHeight="1" x14ac:dyDescent="0.2">
      <c r="A28" s="309"/>
      <c r="B28" s="309"/>
      <c r="C28" s="310"/>
      <c r="D28" s="311"/>
      <c r="E28" s="311"/>
      <c r="F28" s="311"/>
      <c r="G28" s="311"/>
      <c r="H28" s="311"/>
      <c r="I28" s="311"/>
      <c r="J28" s="311"/>
      <c r="K28" s="311"/>
      <c r="L28" s="321"/>
      <c r="M28" s="322"/>
      <c r="N28" s="316"/>
      <c r="O28" s="316"/>
      <c r="P28" s="316"/>
      <c r="Q28" s="316"/>
      <c r="R28" s="311"/>
      <c r="S28" s="91"/>
      <c r="T28" s="92" t="s">
        <v>809</v>
      </c>
      <c r="U28" s="88" t="s">
        <v>810</v>
      </c>
      <c r="V28" s="89" t="s">
        <v>139</v>
      </c>
      <c r="W28" s="89" t="s">
        <v>139</v>
      </c>
      <c r="X28" s="89" t="s">
        <v>139</v>
      </c>
      <c r="Y28" s="89" t="s">
        <v>139</v>
      </c>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row>
    <row r="29" spans="1:126" s="90" customFormat="1" ht="28.5" x14ac:dyDescent="0.25">
      <c r="A29" s="309"/>
      <c r="B29" s="309"/>
      <c r="C29" s="310"/>
      <c r="D29" s="311"/>
      <c r="E29" s="311"/>
      <c r="F29" s="311"/>
      <c r="G29" s="311"/>
      <c r="H29" s="311"/>
      <c r="I29" s="311"/>
      <c r="J29" s="311"/>
      <c r="K29" s="311"/>
      <c r="L29" s="321"/>
      <c r="M29" s="322"/>
      <c r="N29" s="316"/>
      <c r="O29" s="316"/>
      <c r="P29" s="316"/>
      <c r="Q29" s="316"/>
      <c r="R29" s="311"/>
      <c r="S29" s="91"/>
      <c r="T29" s="93" t="s">
        <v>811</v>
      </c>
      <c r="U29" s="88" t="s">
        <v>812</v>
      </c>
      <c r="V29" s="89" t="s">
        <v>139</v>
      </c>
      <c r="W29" s="89" t="s">
        <v>139</v>
      </c>
      <c r="X29" s="89" t="s">
        <v>139</v>
      </c>
      <c r="Y29" s="89" t="s">
        <v>139</v>
      </c>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row>
    <row r="30" spans="1:126" s="90" customFormat="1" x14ac:dyDescent="0.25">
      <c r="A30" s="309"/>
      <c r="B30" s="309"/>
      <c r="C30" s="310"/>
      <c r="D30" s="311"/>
      <c r="E30" s="311"/>
      <c r="F30" s="311"/>
      <c r="G30" s="311"/>
      <c r="H30" s="311"/>
      <c r="I30" s="311"/>
      <c r="J30" s="311"/>
      <c r="K30" s="311"/>
      <c r="L30" s="321"/>
      <c r="M30" s="322"/>
      <c r="N30" s="316"/>
      <c r="O30" s="316"/>
      <c r="P30" s="316"/>
      <c r="Q30" s="316"/>
      <c r="R30" s="311"/>
      <c r="S30" s="91"/>
      <c r="T30" s="88" t="s">
        <v>813</v>
      </c>
      <c r="U30" s="88" t="s">
        <v>814</v>
      </c>
      <c r="V30" s="89" t="s">
        <v>139</v>
      </c>
      <c r="W30" s="89" t="s">
        <v>139</v>
      </c>
      <c r="X30" s="89" t="s">
        <v>139</v>
      </c>
      <c r="Y30" s="89" t="s">
        <v>139</v>
      </c>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row>
    <row r="31" spans="1:126" s="90" customFormat="1" ht="28.5" x14ac:dyDescent="0.25">
      <c r="A31" s="309"/>
      <c r="B31" s="309"/>
      <c r="C31" s="310"/>
      <c r="D31" s="311"/>
      <c r="E31" s="311"/>
      <c r="F31" s="311"/>
      <c r="G31" s="311"/>
      <c r="H31" s="311"/>
      <c r="I31" s="311"/>
      <c r="J31" s="311"/>
      <c r="K31" s="311"/>
      <c r="L31" s="321"/>
      <c r="M31" s="322"/>
      <c r="N31" s="316"/>
      <c r="O31" s="316"/>
      <c r="P31" s="316"/>
      <c r="Q31" s="316"/>
      <c r="R31" s="311"/>
      <c r="S31" s="91"/>
      <c r="T31" s="88" t="s">
        <v>815</v>
      </c>
      <c r="U31" s="88" t="s">
        <v>816</v>
      </c>
      <c r="V31" s="89" t="s">
        <v>139</v>
      </c>
      <c r="W31" s="89" t="s">
        <v>139</v>
      </c>
      <c r="X31" s="89" t="s">
        <v>139</v>
      </c>
      <c r="Y31" s="89" t="s">
        <v>139</v>
      </c>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row>
    <row r="32" spans="1:126" s="90" customFormat="1" ht="42.75" x14ac:dyDescent="0.25">
      <c r="A32" s="309"/>
      <c r="B32" s="309"/>
      <c r="C32" s="310"/>
      <c r="D32" s="311"/>
      <c r="E32" s="311"/>
      <c r="F32" s="311"/>
      <c r="G32" s="311"/>
      <c r="H32" s="311"/>
      <c r="I32" s="311"/>
      <c r="J32" s="311"/>
      <c r="K32" s="311"/>
      <c r="L32" s="321"/>
      <c r="M32" s="322"/>
      <c r="N32" s="316"/>
      <c r="O32" s="316"/>
      <c r="P32" s="316"/>
      <c r="Q32" s="316"/>
      <c r="R32" s="311"/>
      <c r="S32" s="91"/>
      <c r="T32" s="93" t="s">
        <v>817</v>
      </c>
      <c r="U32" s="88" t="s">
        <v>818</v>
      </c>
      <c r="V32" s="89" t="s">
        <v>139</v>
      </c>
      <c r="W32" s="89" t="s">
        <v>139</v>
      </c>
      <c r="X32" s="89" t="s">
        <v>139</v>
      </c>
      <c r="Y32" s="89" t="s">
        <v>139</v>
      </c>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row>
    <row r="33" spans="1:126" s="90" customFormat="1" ht="57" x14ac:dyDescent="0.25">
      <c r="A33" s="309"/>
      <c r="B33" s="309"/>
      <c r="C33" s="310"/>
      <c r="D33" s="311"/>
      <c r="E33" s="311"/>
      <c r="F33" s="311"/>
      <c r="G33" s="311"/>
      <c r="H33" s="311"/>
      <c r="I33" s="311"/>
      <c r="J33" s="311"/>
      <c r="K33" s="311"/>
      <c r="L33" s="321"/>
      <c r="M33" s="322"/>
      <c r="N33" s="316"/>
      <c r="O33" s="316"/>
      <c r="P33" s="316"/>
      <c r="Q33" s="316"/>
      <c r="R33" s="311"/>
      <c r="S33" s="91"/>
      <c r="T33" s="93" t="s">
        <v>819</v>
      </c>
      <c r="U33" s="88" t="s">
        <v>820</v>
      </c>
      <c r="V33" s="89" t="s">
        <v>139</v>
      </c>
      <c r="W33" s="89" t="s">
        <v>139</v>
      </c>
      <c r="X33" s="89" t="s">
        <v>139</v>
      </c>
      <c r="Y33" s="89" t="s">
        <v>139</v>
      </c>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row>
    <row r="34" spans="1:126" s="90" customFormat="1" ht="42.75" x14ac:dyDescent="0.25">
      <c r="A34" s="309"/>
      <c r="B34" s="309"/>
      <c r="C34" s="310"/>
      <c r="D34" s="311"/>
      <c r="E34" s="311"/>
      <c r="F34" s="311"/>
      <c r="G34" s="311"/>
      <c r="H34" s="311"/>
      <c r="I34" s="311"/>
      <c r="J34" s="311"/>
      <c r="K34" s="311"/>
      <c r="L34" s="321"/>
      <c r="M34" s="322"/>
      <c r="N34" s="316"/>
      <c r="O34" s="316"/>
      <c r="P34" s="316"/>
      <c r="Q34" s="316"/>
      <c r="R34" s="311"/>
      <c r="S34" s="91"/>
      <c r="T34" s="93" t="s">
        <v>821</v>
      </c>
      <c r="U34" s="88" t="s">
        <v>822</v>
      </c>
      <c r="V34" s="89" t="s">
        <v>139</v>
      </c>
      <c r="W34" s="89" t="s">
        <v>139</v>
      </c>
      <c r="X34" s="89" t="s">
        <v>139</v>
      </c>
      <c r="Y34" s="89" t="s">
        <v>139</v>
      </c>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row>
    <row r="35" spans="1:126" ht="20.25" customHeight="1" thickBot="1" x14ac:dyDescent="0.3">
      <c r="A35" s="309"/>
      <c r="B35" s="94"/>
      <c r="C35" s="6"/>
      <c r="D35" s="6"/>
      <c r="E35" s="6"/>
      <c r="F35" s="6"/>
      <c r="G35" s="6"/>
      <c r="H35" s="6"/>
      <c r="I35" s="6"/>
      <c r="J35" s="6"/>
      <c r="K35" s="6"/>
      <c r="L35" s="6"/>
      <c r="M35" s="6"/>
      <c r="N35" s="6"/>
      <c r="O35" s="6"/>
      <c r="P35" s="6"/>
      <c r="Q35" s="6"/>
      <c r="R35" s="6"/>
      <c r="S35" s="95"/>
      <c r="T35" s="6"/>
      <c r="U35" s="6"/>
      <c r="V35" s="96"/>
      <c r="W35" s="96"/>
      <c r="X35" s="96"/>
      <c r="Y35" s="37"/>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row>
    <row r="36" spans="1:126" s="90" customFormat="1" ht="101.1" customHeight="1" thickTop="1" x14ac:dyDescent="0.25">
      <c r="A36" s="309"/>
      <c r="B36" s="309" t="s">
        <v>823</v>
      </c>
      <c r="C36" s="317" t="s">
        <v>755</v>
      </c>
      <c r="D36" s="303" t="s">
        <v>824</v>
      </c>
      <c r="E36" s="303" t="s">
        <v>825</v>
      </c>
      <c r="F36" s="303" t="s">
        <v>826</v>
      </c>
      <c r="G36" s="303" t="s">
        <v>827</v>
      </c>
      <c r="H36" s="303" t="s">
        <v>746</v>
      </c>
      <c r="I36" s="303" t="s">
        <v>121</v>
      </c>
      <c r="J36" s="303" t="s">
        <v>107</v>
      </c>
      <c r="K36" s="303" t="s">
        <v>828</v>
      </c>
      <c r="L36" s="312">
        <v>5</v>
      </c>
      <c r="M36" s="305">
        <v>1</v>
      </c>
      <c r="N36" s="301">
        <v>0</v>
      </c>
      <c r="O36" s="301">
        <v>0.4</v>
      </c>
      <c r="P36" s="301">
        <v>0.3</v>
      </c>
      <c r="Q36" s="301">
        <v>0.3</v>
      </c>
      <c r="R36" s="303"/>
      <c r="S36" s="91"/>
      <c r="T36" s="97" t="s">
        <v>829</v>
      </c>
      <c r="U36" s="88" t="s">
        <v>830</v>
      </c>
      <c r="V36" s="98" t="s">
        <v>139</v>
      </c>
      <c r="W36" s="99" t="s">
        <v>139</v>
      </c>
      <c r="X36" s="99" t="s">
        <v>139</v>
      </c>
      <c r="Y36" s="99" t="s">
        <v>139</v>
      </c>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row>
    <row r="37" spans="1:126" ht="72" customHeight="1" x14ac:dyDescent="0.25">
      <c r="A37" s="309"/>
      <c r="B37" s="309"/>
      <c r="C37" s="318"/>
      <c r="D37" s="304"/>
      <c r="E37" s="304"/>
      <c r="F37" s="304"/>
      <c r="G37" s="304"/>
      <c r="H37" s="304"/>
      <c r="I37" s="304"/>
      <c r="J37" s="304"/>
      <c r="K37" s="304"/>
      <c r="L37" s="313"/>
      <c r="M37" s="306"/>
      <c r="N37" s="302"/>
      <c r="O37" s="302"/>
      <c r="P37" s="302"/>
      <c r="Q37" s="302"/>
      <c r="R37" s="304"/>
      <c r="S37" s="91"/>
      <c r="T37" s="88" t="s">
        <v>831</v>
      </c>
      <c r="U37" s="88" t="s">
        <v>832</v>
      </c>
      <c r="V37" s="99" t="s">
        <v>139</v>
      </c>
      <c r="W37" s="99" t="s">
        <v>139</v>
      </c>
      <c r="X37" s="99" t="s">
        <v>139</v>
      </c>
      <c r="Y37" s="99" t="s">
        <v>139</v>
      </c>
    </row>
    <row r="38" spans="1:126" ht="42.75" x14ac:dyDescent="0.25">
      <c r="A38" s="309"/>
      <c r="B38" s="309"/>
      <c r="C38" s="318"/>
      <c r="D38" s="304"/>
      <c r="E38" s="304"/>
      <c r="F38" s="304"/>
      <c r="G38" s="304"/>
      <c r="H38" s="304"/>
      <c r="I38" s="304"/>
      <c r="J38" s="304"/>
      <c r="K38" s="304"/>
      <c r="L38" s="313"/>
      <c r="M38" s="306"/>
      <c r="N38" s="302"/>
      <c r="O38" s="302"/>
      <c r="P38" s="302"/>
      <c r="Q38" s="302"/>
      <c r="R38" s="304"/>
      <c r="S38" s="91"/>
      <c r="T38" s="88" t="s">
        <v>833</v>
      </c>
      <c r="U38" s="88" t="s">
        <v>834</v>
      </c>
      <c r="V38" s="99" t="s">
        <v>139</v>
      </c>
      <c r="W38" s="99" t="s">
        <v>139</v>
      </c>
      <c r="X38" s="99" t="s">
        <v>139</v>
      </c>
      <c r="Y38" s="99" t="s">
        <v>139</v>
      </c>
    </row>
    <row r="39" spans="1:126" ht="43.5" customHeight="1" x14ac:dyDescent="0.2">
      <c r="A39" s="309"/>
      <c r="B39" s="309"/>
      <c r="C39" s="318"/>
      <c r="D39" s="304"/>
      <c r="E39" s="304"/>
      <c r="F39" s="304"/>
      <c r="G39" s="304"/>
      <c r="H39" s="304"/>
      <c r="I39" s="304"/>
      <c r="J39" s="304"/>
      <c r="K39" s="304"/>
      <c r="L39" s="313"/>
      <c r="M39" s="306"/>
      <c r="N39" s="302"/>
      <c r="O39" s="302"/>
      <c r="P39" s="302"/>
      <c r="Q39" s="302"/>
      <c r="R39" s="304"/>
      <c r="S39" s="91"/>
      <c r="T39" s="92" t="s">
        <v>835</v>
      </c>
      <c r="U39" s="88" t="s">
        <v>836</v>
      </c>
      <c r="V39" s="99" t="s">
        <v>139</v>
      </c>
      <c r="W39" s="99" t="s">
        <v>139</v>
      </c>
      <c r="X39" s="99" t="s">
        <v>139</v>
      </c>
      <c r="Y39" s="99" t="s">
        <v>139</v>
      </c>
    </row>
    <row r="40" spans="1:126" ht="57" x14ac:dyDescent="0.25">
      <c r="A40" s="309"/>
      <c r="B40" s="309"/>
      <c r="C40" s="318"/>
      <c r="D40" s="304"/>
      <c r="E40" s="304"/>
      <c r="F40" s="304"/>
      <c r="G40" s="304"/>
      <c r="H40" s="304"/>
      <c r="I40" s="304"/>
      <c r="J40" s="304"/>
      <c r="K40" s="304"/>
      <c r="L40" s="313"/>
      <c r="M40" s="306"/>
      <c r="N40" s="302"/>
      <c r="O40" s="302"/>
      <c r="P40" s="302"/>
      <c r="Q40" s="302"/>
      <c r="R40" s="304"/>
      <c r="S40" s="91"/>
      <c r="T40" s="88" t="s">
        <v>837</v>
      </c>
      <c r="U40" s="88" t="s">
        <v>838</v>
      </c>
      <c r="V40" s="99" t="s">
        <v>139</v>
      </c>
      <c r="W40" s="99" t="s">
        <v>139</v>
      </c>
      <c r="X40" s="99" t="s">
        <v>139</v>
      </c>
      <c r="Y40" s="99" t="s">
        <v>139</v>
      </c>
    </row>
    <row r="41" spans="1:126" ht="35.450000000000003" customHeight="1" x14ac:dyDescent="0.25">
      <c r="A41" s="309"/>
      <c r="B41" s="309"/>
      <c r="C41" s="318"/>
      <c r="D41" s="304"/>
      <c r="E41" s="304"/>
      <c r="F41" s="304"/>
      <c r="G41" s="304"/>
      <c r="H41" s="304"/>
      <c r="I41" s="304"/>
      <c r="J41" s="304"/>
      <c r="K41" s="304"/>
      <c r="L41" s="313"/>
      <c r="M41" s="306"/>
      <c r="N41" s="302"/>
      <c r="O41" s="302"/>
      <c r="P41" s="302"/>
      <c r="Q41" s="302"/>
      <c r="R41" s="304"/>
      <c r="S41" s="91"/>
      <c r="T41" s="100" t="s">
        <v>839</v>
      </c>
      <c r="U41" s="88" t="s">
        <v>840</v>
      </c>
      <c r="V41" s="89" t="s">
        <v>139</v>
      </c>
      <c r="W41" s="89" t="s">
        <v>139</v>
      </c>
      <c r="X41" s="89" t="s">
        <v>139</v>
      </c>
      <c r="Y41" s="89" t="s">
        <v>139</v>
      </c>
    </row>
    <row r="42" spans="1:126" ht="28.5" x14ac:dyDescent="0.25">
      <c r="A42" s="309"/>
      <c r="B42" s="309"/>
      <c r="C42" s="318"/>
      <c r="D42" s="304"/>
      <c r="E42" s="304"/>
      <c r="F42" s="304"/>
      <c r="G42" s="304"/>
      <c r="H42" s="304"/>
      <c r="I42" s="304"/>
      <c r="J42" s="304"/>
      <c r="K42" s="304"/>
      <c r="L42" s="313"/>
      <c r="M42" s="306"/>
      <c r="N42" s="302"/>
      <c r="O42" s="302"/>
      <c r="P42" s="302"/>
      <c r="Q42" s="302"/>
      <c r="R42" s="304"/>
      <c r="S42" s="91"/>
      <c r="T42" s="100" t="s">
        <v>841</v>
      </c>
      <c r="U42" s="88" t="s">
        <v>842</v>
      </c>
      <c r="V42" s="99" t="s">
        <v>139</v>
      </c>
      <c r="W42" s="99" t="s">
        <v>139</v>
      </c>
      <c r="X42" s="99" t="s">
        <v>139</v>
      </c>
      <c r="Y42" s="99" t="s">
        <v>139</v>
      </c>
    </row>
    <row r="43" spans="1:126" ht="58.35" customHeight="1" x14ac:dyDescent="0.25">
      <c r="A43" s="309"/>
      <c r="B43" s="309"/>
      <c r="C43" s="318"/>
      <c r="D43" s="304"/>
      <c r="E43" s="304"/>
      <c r="F43" s="304"/>
      <c r="G43" s="304"/>
      <c r="H43" s="304"/>
      <c r="I43" s="304"/>
      <c r="J43" s="304"/>
      <c r="K43" s="304"/>
      <c r="L43" s="313"/>
      <c r="M43" s="306"/>
      <c r="N43" s="302"/>
      <c r="O43" s="302"/>
      <c r="P43" s="302"/>
      <c r="Q43" s="302"/>
      <c r="R43" s="304"/>
      <c r="S43" s="91"/>
      <c r="T43" s="88" t="s">
        <v>843</v>
      </c>
      <c r="U43" s="88" t="s">
        <v>844</v>
      </c>
      <c r="V43" s="99" t="s">
        <v>139</v>
      </c>
      <c r="W43" s="99" t="s">
        <v>139</v>
      </c>
      <c r="X43" s="99" t="s">
        <v>139</v>
      </c>
      <c r="Y43" s="99" t="s">
        <v>139</v>
      </c>
    </row>
    <row r="44" spans="1:126" ht="57.6" customHeight="1" x14ac:dyDescent="0.2">
      <c r="A44" s="309"/>
      <c r="B44" s="309"/>
      <c r="C44" s="318"/>
      <c r="D44" s="304"/>
      <c r="E44" s="304"/>
      <c r="F44" s="304"/>
      <c r="G44" s="304"/>
      <c r="H44" s="304"/>
      <c r="I44" s="304"/>
      <c r="J44" s="304"/>
      <c r="K44" s="304"/>
      <c r="L44" s="313"/>
      <c r="M44" s="306"/>
      <c r="N44" s="302"/>
      <c r="O44" s="302"/>
      <c r="P44" s="302"/>
      <c r="Q44" s="302"/>
      <c r="R44" s="304"/>
      <c r="S44" s="91"/>
      <c r="T44" s="101" t="s">
        <v>845</v>
      </c>
      <c r="U44" s="88" t="s">
        <v>846</v>
      </c>
      <c r="V44" s="99" t="s">
        <v>139</v>
      </c>
      <c r="W44" s="99" t="s">
        <v>139</v>
      </c>
      <c r="X44" s="99" t="s">
        <v>139</v>
      </c>
      <c r="Y44" s="99" t="s">
        <v>139</v>
      </c>
    </row>
    <row r="45" spans="1:126" ht="57.6" customHeight="1" x14ac:dyDescent="0.25">
      <c r="A45" s="309"/>
      <c r="B45" s="309"/>
      <c r="C45" s="318"/>
      <c r="D45" s="304"/>
      <c r="E45" s="304"/>
      <c r="F45" s="304"/>
      <c r="G45" s="304"/>
      <c r="H45" s="304"/>
      <c r="I45" s="304"/>
      <c r="J45" s="304"/>
      <c r="K45" s="304"/>
      <c r="L45" s="313"/>
      <c r="M45" s="306"/>
      <c r="N45" s="302"/>
      <c r="O45" s="302"/>
      <c r="P45" s="302"/>
      <c r="Q45" s="302"/>
      <c r="R45" s="304"/>
      <c r="S45" s="91"/>
      <c r="T45" s="93" t="s">
        <v>847</v>
      </c>
      <c r="U45" s="88" t="s">
        <v>848</v>
      </c>
      <c r="V45" s="99" t="s">
        <v>139</v>
      </c>
      <c r="W45" s="99" t="s">
        <v>139</v>
      </c>
      <c r="X45" s="99" t="s">
        <v>139</v>
      </c>
      <c r="Y45" s="99" t="s">
        <v>139</v>
      </c>
    </row>
    <row r="46" spans="1:126" ht="32.450000000000003" customHeight="1" x14ac:dyDescent="0.25">
      <c r="A46" s="309"/>
      <c r="B46" s="309"/>
      <c r="C46" s="319"/>
      <c r="D46" s="304"/>
      <c r="E46" s="304"/>
      <c r="F46" s="304"/>
      <c r="G46" s="304"/>
      <c r="H46" s="304"/>
      <c r="I46" s="304"/>
      <c r="J46" s="304"/>
      <c r="K46" s="304"/>
      <c r="L46" s="313"/>
      <c r="M46" s="306"/>
      <c r="N46" s="302"/>
      <c r="O46" s="302"/>
      <c r="P46" s="302"/>
      <c r="Q46" s="302"/>
      <c r="R46" s="304"/>
      <c r="S46" s="91"/>
      <c r="T46" s="102" t="s">
        <v>849</v>
      </c>
      <c r="U46" s="88" t="s">
        <v>850</v>
      </c>
      <c r="V46" s="99" t="s">
        <v>139</v>
      </c>
      <c r="W46" s="99" t="s">
        <v>139</v>
      </c>
      <c r="X46" s="99" t="s">
        <v>139</v>
      </c>
      <c r="Y46" s="99" t="s">
        <v>139</v>
      </c>
    </row>
    <row r="47" spans="1:126" ht="20.25" customHeight="1" thickBot="1" x14ac:dyDescent="0.3">
      <c r="A47" s="309"/>
      <c r="B47" s="94"/>
      <c r="C47" s="6"/>
      <c r="D47" s="6"/>
      <c r="E47" s="6"/>
      <c r="F47" s="6"/>
      <c r="G47" s="6"/>
      <c r="H47" s="6"/>
      <c r="I47" s="6"/>
      <c r="J47" s="6"/>
      <c r="K47" s="6"/>
      <c r="L47" s="6"/>
      <c r="M47" s="6"/>
      <c r="N47" s="6"/>
      <c r="O47" s="6"/>
      <c r="P47" s="6"/>
      <c r="Q47" s="6"/>
      <c r="R47" s="6"/>
      <c r="S47" s="95"/>
      <c r="T47" s="6"/>
      <c r="U47" s="6"/>
      <c r="V47" s="96"/>
      <c r="W47" s="96"/>
      <c r="X47" s="96"/>
      <c r="Y47" s="37"/>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row>
    <row r="48" spans="1:126" s="82" customFormat="1" ht="86.45" customHeight="1" thickTop="1" x14ac:dyDescent="0.25">
      <c r="A48" s="309"/>
      <c r="B48" s="309" t="s">
        <v>851</v>
      </c>
      <c r="C48" s="310" t="s">
        <v>852</v>
      </c>
      <c r="D48" s="311" t="s">
        <v>853</v>
      </c>
      <c r="E48" s="311" t="s">
        <v>854</v>
      </c>
      <c r="F48" s="311" t="s">
        <v>855</v>
      </c>
      <c r="G48" s="311" t="s">
        <v>856</v>
      </c>
      <c r="H48" s="311" t="s">
        <v>857</v>
      </c>
      <c r="I48" s="311" t="s">
        <v>114</v>
      </c>
      <c r="J48" s="311" t="s">
        <v>122</v>
      </c>
      <c r="K48" s="314" t="s">
        <v>858</v>
      </c>
      <c r="L48" s="315">
        <v>1</v>
      </c>
      <c r="M48" s="300">
        <v>1</v>
      </c>
      <c r="N48" s="307">
        <v>0</v>
      </c>
      <c r="O48" s="307">
        <v>0</v>
      </c>
      <c r="P48" s="307">
        <v>0</v>
      </c>
      <c r="Q48" s="307">
        <v>1</v>
      </c>
      <c r="R48" s="308" t="s">
        <v>859</v>
      </c>
      <c r="S48" s="91"/>
      <c r="T48" s="88" t="s">
        <v>829</v>
      </c>
      <c r="U48" s="88" t="s">
        <v>860</v>
      </c>
      <c r="V48" s="99" t="s">
        <v>139</v>
      </c>
      <c r="W48" s="99" t="s">
        <v>139</v>
      </c>
      <c r="X48" s="99" t="s">
        <v>139</v>
      </c>
      <c r="Y48" s="99" t="s">
        <v>139</v>
      </c>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row>
    <row r="49" spans="1:126" s="82" customFormat="1" ht="71.25" x14ac:dyDescent="0.25">
      <c r="A49" s="309"/>
      <c r="B49" s="309"/>
      <c r="C49" s="310"/>
      <c r="D49" s="311"/>
      <c r="E49" s="311"/>
      <c r="F49" s="311"/>
      <c r="G49" s="311"/>
      <c r="H49" s="311"/>
      <c r="I49" s="311"/>
      <c r="J49" s="311"/>
      <c r="K49" s="314"/>
      <c r="L49" s="315"/>
      <c r="M49" s="300"/>
      <c r="N49" s="307"/>
      <c r="O49" s="307"/>
      <c r="P49" s="307"/>
      <c r="Q49" s="307"/>
      <c r="R49" s="308"/>
      <c r="S49" s="91"/>
      <c r="T49" s="88" t="s">
        <v>861</v>
      </c>
      <c r="U49" s="88" t="s">
        <v>862</v>
      </c>
      <c r="V49" s="104" t="s">
        <v>139</v>
      </c>
      <c r="W49" s="99" t="s">
        <v>139</v>
      </c>
      <c r="X49" s="99" t="s">
        <v>139</v>
      </c>
      <c r="Y49" s="99" t="s">
        <v>139</v>
      </c>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row>
    <row r="50" spans="1:126" s="82" customFormat="1" ht="85.5" x14ac:dyDescent="0.25">
      <c r="A50" s="309"/>
      <c r="B50" s="309"/>
      <c r="C50" s="310"/>
      <c r="D50" s="311"/>
      <c r="E50" s="311"/>
      <c r="F50" s="311"/>
      <c r="G50" s="311"/>
      <c r="H50" s="311"/>
      <c r="I50" s="311"/>
      <c r="J50" s="311"/>
      <c r="K50" s="314"/>
      <c r="L50" s="315"/>
      <c r="M50" s="300"/>
      <c r="N50" s="307"/>
      <c r="O50" s="307"/>
      <c r="P50" s="307"/>
      <c r="Q50" s="307"/>
      <c r="R50" s="308"/>
      <c r="S50" s="91"/>
      <c r="T50" s="88" t="s">
        <v>863</v>
      </c>
      <c r="U50" s="88" t="s">
        <v>864</v>
      </c>
      <c r="V50" s="104" t="s">
        <v>139</v>
      </c>
      <c r="W50" s="99" t="s">
        <v>139</v>
      </c>
      <c r="X50" s="99" t="s">
        <v>139</v>
      </c>
      <c r="Y50" s="99" t="s">
        <v>139</v>
      </c>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row>
    <row r="51" spans="1:126" s="82" customFormat="1" ht="47.45" customHeight="1" x14ac:dyDescent="0.25">
      <c r="A51" s="309"/>
      <c r="B51" s="309"/>
      <c r="C51" s="310"/>
      <c r="D51" s="311"/>
      <c r="E51" s="311"/>
      <c r="F51" s="311"/>
      <c r="G51" s="311"/>
      <c r="H51" s="311"/>
      <c r="I51" s="311"/>
      <c r="J51" s="311"/>
      <c r="K51" s="314"/>
      <c r="L51" s="315"/>
      <c r="M51" s="300"/>
      <c r="N51" s="307"/>
      <c r="O51" s="307"/>
      <c r="P51" s="307"/>
      <c r="Q51" s="307"/>
      <c r="R51" s="308"/>
      <c r="S51" s="91"/>
      <c r="T51" s="88" t="s">
        <v>865</v>
      </c>
      <c r="U51" s="88" t="s">
        <v>866</v>
      </c>
      <c r="V51" s="104" t="s">
        <v>139</v>
      </c>
      <c r="W51" s="104" t="s">
        <v>139</v>
      </c>
      <c r="X51" s="104" t="s">
        <v>139</v>
      </c>
      <c r="Y51" s="104" t="s">
        <v>139</v>
      </c>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row>
    <row r="52" spans="1:126" s="82" customFormat="1" ht="38.1" customHeight="1" x14ac:dyDescent="0.25">
      <c r="A52" s="309"/>
      <c r="B52" s="309"/>
      <c r="C52" s="310"/>
      <c r="D52" s="311"/>
      <c r="E52" s="311"/>
      <c r="F52" s="311"/>
      <c r="G52" s="311"/>
      <c r="H52" s="311"/>
      <c r="I52" s="311"/>
      <c r="J52" s="311"/>
      <c r="K52" s="314"/>
      <c r="L52" s="315"/>
      <c r="M52" s="300"/>
      <c r="N52" s="307"/>
      <c r="O52" s="307"/>
      <c r="P52" s="307"/>
      <c r="Q52" s="307"/>
      <c r="R52" s="308"/>
      <c r="S52" s="91"/>
      <c r="T52" s="88" t="s">
        <v>867</v>
      </c>
      <c r="U52" s="88" t="s">
        <v>868</v>
      </c>
      <c r="V52" s="104" t="s">
        <v>139</v>
      </c>
      <c r="W52" s="104" t="s">
        <v>139</v>
      </c>
      <c r="X52" s="104" t="s">
        <v>139</v>
      </c>
      <c r="Y52" s="104" t="s">
        <v>139</v>
      </c>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row>
    <row r="53" spans="1:126" s="82" customFormat="1" ht="28.5" x14ac:dyDescent="0.25">
      <c r="A53" s="309"/>
      <c r="B53" s="309"/>
      <c r="C53" s="310"/>
      <c r="D53" s="311"/>
      <c r="E53" s="311"/>
      <c r="F53" s="311"/>
      <c r="G53" s="311"/>
      <c r="H53" s="311"/>
      <c r="I53" s="311"/>
      <c r="J53" s="311"/>
      <c r="K53" s="314"/>
      <c r="L53" s="315"/>
      <c r="M53" s="300"/>
      <c r="N53" s="307"/>
      <c r="O53" s="307"/>
      <c r="P53" s="307"/>
      <c r="Q53" s="307"/>
      <c r="R53" s="308"/>
      <c r="S53" s="91"/>
      <c r="T53" s="88" t="s">
        <v>869</v>
      </c>
      <c r="U53" s="88" t="s">
        <v>870</v>
      </c>
      <c r="V53" s="104" t="s">
        <v>139</v>
      </c>
      <c r="W53" s="104" t="s">
        <v>139</v>
      </c>
      <c r="X53" s="104" t="s">
        <v>139</v>
      </c>
      <c r="Y53" s="104" t="s">
        <v>139</v>
      </c>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row>
    <row r="54" spans="1:126" s="82" customFormat="1" ht="28.5" x14ac:dyDescent="0.25">
      <c r="A54" s="309"/>
      <c r="B54" s="309"/>
      <c r="C54" s="310"/>
      <c r="D54" s="311"/>
      <c r="E54" s="311"/>
      <c r="F54" s="311"/>
      <c r="G54" s="311"/>
      <c r="H54" s="311"/>
      <c r="I54" s="311"/>
      <c r="J54" s="311"/>
      <c r="K54" s="314"/>
      <c r="L54" s="315"/>
      <c r="M54" s="300"/>
      <c r="N54" s="307"/>
      <c r="O54" s="307"/>
      <c r="P54" s="307"/>
      <c r="Q54" s="307"/>
      <c r="R54" s="308"/>
      <c r="S54" s="91"/>
      <c r="T54" s="88" t="s">
        <v>871</v>
      </c>
      <c r="U54" s="88" t="s">
        <v>872</v>
      </c>
      <c r="V54" s="104" t="s">
        <v>139</v>
      </c>
      <c r="W54" s="104" t="s">
        <v>139</v>
      </c>
      <c r="X54" s="104" t="s">
        <v>139</v>
      </c>
      <c r="Y54" s="104" t="s">
        <v>139</v>
      </c>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row>
    <row r="55" spans="1:126" s="82" customFormat="1" ht="28.5" x14ac:dyDescent="0.25">
      <c r="A55" s="309"/>
      <c r="B55" s="309"/>
      <c r="C55" s="310"/>
      <c r="D55" s="311"/>
      <c r="E55" s="311"/>
      <c r="F55" s="311"/>
      <c r="G55" s="311"/>
      <c r="H55" s="311"/>
      <c r="I55" s="311"/>
      <c r="J55" s="311"/>
      <c r="K55" s="314"/>
      <c r="L55" s="315"/>
      <c r="M55" s="300"/>
      <c r="N55" s="307"/>
      <c r="O55" s="307"/>
      <c r="P55" s="307"/>
      <c r="Q55" s="307"/>
      <c r="R55" s="308"/>
      <c r="S55" s="105"/>
      <c r="T55" s="88" t="s">
        <v>873</v>
      </c>
      <c r="U55" s="88" t="s">
        <v>874</v>
      </c>
      <c r="V55" s="104" t="s">
        <v>139</v>
      </c>
      <c r="W55" s="104" t="s">
        <v>139</v>
      </c>
      <c r="X55" s="104" t="s">
        <v>139</v>
      </c>
      <c r="Y55" s="104" t="s">
        <v>139</v>
      </c>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row>
  </sheetData>
  <mergeCells count="75">
    <mergeCell ref="N3:Q3"/>
    <mergeCell ref="A1:B1"/>
    <mergeCell ref="C1:Y1"/>
    <mergeCell ref="A3:A4"/>
    <mergeCell ref="B3:B4"/>
    <mergeCell ref="C3:C4"/>
    <mergeCell ref="D3:D4"/>
    <mergeCell ref="E3:E4"/>
    <mergeCell ref="F3:F4"/>
    <mergeCell ref="G3:G4"/>
    <mergeCell ref="H3:H4"/>
    <mergeCell ref="I3:I4"/>
    <mergeCell ref="J3:J4"/>
    <mergeCell ref="K3:K4"/>
    <mergeCell ref="L3:L4"/>
    <mergeCell ref="M3:M4"/>
    <mergeCell ref="Y3:Y4"/>
    <mergeCell ref="A5:A55"/>
    <mergeCell ref="B5:B34"/>
    <mergeCell ref="C5:C34"/>
    <mergeCell ref="D5:D34"/>
    <mergeCell ref="E5:E34"/>
    <mergeCell ref="F5:F34"/>
    <mergeCell ref="G5:G34"/>
    <mergeCell ref="H5:H34"/>
    <mergeCell ref="I5:I34"/>
    <mergeCell ref="R3:R4"/>
    <mergeCell ref="T3:T4"/>
    <mergeCell ref="U3:U4"/>
    <mergeCell ref="V3:V4"/>
    <mergeCell ref="W3:W4"/>
    <mergeCell ref="X3:X4"/>
    <mergeCell ref="P5:P34"/>
    <mergeCell ref="Q5:Q34"/>
    <mergeCell ref="R5:R34"/>
    <mergeCell ref="B36:B46"/>
    <mergeCell ref="C36:C46"/>
    <mergeCell ref="D36:D46"/>
    <mergeCell ref="E36:E46"/>
    <mergeCell ref="F36:F46"/>
    <mergeCell ref="G36:G46"/>
    <mergeCell ref="H36:H46"/>
    <mergeCell ref="J5:J34"/>
    <mergeCell ref="K5:K34"/>
    <mergeCell ref="L5:L34"/>
    <mergeCell ref="M5:M34"/>
    <mergeCell ref="N5:N34"/>
    <mergeCell ref="O5:O34"/>
    <mergeCell ref="G48:G55"/>
    <mergeCell ref="I36:I46"/>
    <mergeCell ref="J36:J46"/>
    <mergeCell ref="K36:K46"/>
    <mergeCell ref="L36:L46"/>
    <mergeCell ref="H48:H55"/>
    <mergeCell ref="I48:I55"/>
    <mergeCell ref="J48:J55"/>
    <mergeCell ref="K48:K55"/>
    <mergeCell ref="L48:L55"/>
    <mergeCell ref="B48:B55"/>
    <mergeCell ref="C48:C55"/>
    <mergeCell ref="D48:D55"/>
    <mergeCell ref="E48:E55"/>
    <mergeCell ref="F48:F55"/>
    <mergeCell ref="M48:M55"/>
    <mergeCell ref="O36:O46"/>
    <mergeCell ref="P36:P46"/>
    <mergeCell ref="Q36:Q46"/>
    <mergeCell ref="R36:R46"/>
    <mergeCell ref="M36:M46"/>
    <mergeCell ref="N36:N46"/>
    <mergeCell ref="N48:N55"/>
    <mergeCell ref="O48:O55"/>
    <mergeCell ref="P48:P55"/>
    <mergeCell ref="Q48:Q55"/>
    <mergeCell ref="R48:R5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3"/>
  <sheetViews>
    <sheetView showGridLines="0" showRowColHeaders="0" zoomScaleNormal="100" workbookViewId="0">
      <pane xSplit="2" ySplit="4" topLeftCell="E5" activePane="bottomRight" state="frozen"/>
      <selection activeCell="F7" sqref="F7"/>
      <selection pane="topRight" activeCell="F7" sqref="F7"/>
      <selection pane="bottomLeft" activeCell="F7" sqref="F7"/>
      <selection pane="bottomRight" activeCell="M5" sqref="M5"/>
    </sheetView>
  </sheetViews>
  <sheetFormatPr baseColWidth="10" defaultColWidth="11.42578125" defaultRowHeight="14.25" x14ac:dyDescent="0.25"/>
  <cols>
    <col min="1" max="2" width="20.7109375" style="1" customWidth="1"/>
    <col min="3" max="4" width="20.7109375" style="1" hidden="1" customWidth="1"/>
    <col min="5" max="5" width="20.7109375" style="1" customWidth="1"/>
    <col min="6" max="11" width="20.7109375" style="1" hidden="1" customWidth="1"/>
    <col min="12" max="18" width="20.7109375" style="1" customWidth="1"/>
    <col min="19" max="19" width="3.28515625" style="84" customWidth="1"/>
    <col min="20" max="20" width="29.140625" style="1" customWidth="1"/>
    <col min="21" max="21" width="20.7109375" style="1" customWidth="1"/>
    <col min="22" max="26" width="11.42578125" style="10"/>
    <col min="27" max="16384" width="11.42578125" style="1"/>
  </cols>
  <sheetData>
    <row r="1" spans="1:26" ht="63" customHeight="1" x14ac:dyDescent="0.25">
      <c r="A1" s="345"/>
      <c r="B1" s="346"/>
      <c r="C1" s="263" t="s">
        <v>875</v>
      </c>
      <c r="D1" s="263"/>
      <c r="E1" s="263"/>
      <c r="F1" s="263"/>
      <c r="G1" s="263"/>
      <c r="H1" s="263"/>
      <c r="I1" s="263"/>
      <c r="J1" s="263"/>
      <c r="K1" s="263"/>
      <c r="L1" s="263"/>
      <c r="M1" s="263"/>
      <c r="N1" s="263"/>
      <c r="O1" s="263"/>
      <c r="P1" s="263"/>
      <c r="Q1" s="263"/>
      <c r="R1" s="263"/>
      <c r="S1" s="263"/>
      <c r="T1" s="263"/>
      <c r="U1" s="263"/>
      <c r="V1" s="263"/>
      <c r="W1" s="263"/>
      <c r="X1" s="263"/>
      <c r="Y1" s="263"/>
      <c r="Z1" s="263"/>
    </row>
    <row r="2" spans="1:26" ht="15" thickBot="1" x14ac:dyDescent="0.3"/>
    <row r="3" spans="1:26" s="10" customFormat="1" ht="16.350000000000001" customHeight="1" thickTop="1" x14ac:dyDescent="0.25">
      <c r="A3" s="249" t="s">
        <v>79</v>
      </c>
      <c r="B3" s="249" t="s">
        <v>80</v>
      </c>
      <c r="C3" s="249" t="s">
        <v>81</v>
      </c>
      <c r="D3" s="249" t="s">
        <v>82</v>
      </c>
      <c r="E3" s="249" t="s">
        <v>83</v>
      </c>
      <c r="F3" s="249" t="s">
        <v>84</v>
      </c>
      <c r="G3" s="249" t="s">
        <v>85</v>
      </c>
      <c r="H3" s="249" t="s">
        <v>86</v>
      </c>
      <c r="I3" s="249" t="s">
        <v>87</v>
      </c>
      <c r="J3" s="249" t="s">
        <v>88</v>
      </c>
      <c r="K3" s="249" t="s">
        <v>89</v>
      </c>
      <c r="L3" s="249" t="s">
        <v>90</v>
      </c>
      <c r="M3" s="249" t="s">
        <v>91</v>
      </c>
      <c r="N3" s="323" t="s">
        <v>92</v>
      </c>
      <c r="O3" s="324"/>
      <c r="P3" s="324"/>
      <c r="Q3" s="325"/>
      <c r="R3" s="249" t="s">
        <v>93</v>
      </c>
      <c r="S3" s="13"/>
      <c r="T3" s="249" t="s">
        <v>94</v>
      </c>
      <c r="U3" s="249" t="s">
        <v>1</v>
      </c>
      <c r="V3" s="249">
        <v>2022</v>
      </c>
      <c r="W3" s="249">
        <v>2022</v>
      </c>
      <c r="X3" s="249">
        <v>2023</v>
      </c>
      <c r="Y3" s="249">
        <v>2024</v>
      </c>
      <c r="Z3" s="249">
        <v>2025</v>
      </c>
    </row>
    <row r="4" spans="1:26" s="10" customFormat="1" ht="23.1" customHeight="1" x14ac:dyDescent="0.25">
      <c r="A4" s="245"/>
      <c r="B4" s="245"/>
      <c r="C4" s="245"/>
      <c r="D4" s="245"/>
      <c r="E4" s="245"/>
      <c r="F4" s="245"/>
      <c r="G4" s="245"/>
      <c r="H4" s="245"/>
      <c r="I4" s="245"/>
      <c r="J4" s="245"/>
      <c r="K4" s="245"/>
      <c r="L4" s="245"/>
      <c r="M4" s="245"/>
      <c r="N4" s="40" t="s">
        <v>95</v>
      </c>
      <c r="O4" s="40" t="s">
        <v>96</v>
      </c>
      <c r="P4" s="40" t="s">
        <v>97</v>
      </c>
      <c r="Q4" s="40" t="s">
        <v>98</v>
      </c>
      <c r="R4" s="245"/>
      <c r="S4" s="15"/>
      <c r="T4" s="245"/>
      <c r="U4" s="245"/>
      <c r="V4" s="245"/>
      <c r="W4" s="245"/>
      <c r="X4" s="245"/>
      <c r="Y4" s="245"/>
      <c r="Z4" s="245"/>
    </row>
    <row r="5" spans="1:26" ht="228" x14ac:dyDescent="0.25">
      <c r="A5" s="337" t="s">
        <v>99</v>
      </c>
      <c r="B5" s="337" t="s">
        <v>876</v>
      </c>
      <c r="C5" s="102" t="s">
        <v>877</v>
      </c>
      <c r="D5" s="102" t="s">
        <v>878</v>
      </c>
      <c r="E5" s="102" t="s">
        <v>879</v>
      </c>
      <c r="F5" s="102" t="s">
        <v>880</v>
      </c>
      <c r="G5" s="102" t="s">
        <v>881</v>
      </c>
      <c r="H5" s="102" t="s">
        <v>105</v>
      </c>
      <c r="I5" s="106" t="s">
        <v>882</v>
      </c>
      <c r="J5" s="106" t="s">
        <v>107</v>
      </c>
      <c r="K5" s="102" t="s">
        <v>883</v>
      </c>
      <c r="L5" s="107">
        <v>600</v>
      </c>
      <c r="M5" s="108">
        <v>0.8</v>
      </c>
      <c r="N5" s="108">
        <v>0.25</v>
      </c>
      <c r="O5" s="108">
        <v>0.25</v>
      </c>
      <c r="P5" s="108">
        <v>0.25</v>
      </c>
      <c r="Q5" s="108">
        <v>0.25</v>
      </c>
      <c r="R5" s="88" t="s">
        <v>884</v>
      </c>
      <c r="S5" s="87"/>
      <c r="T5" s="100" t="s">
        <v>885</v>
      </c>
      <c r="U5" s="100" t="s">
        <v>886</v>
      </c>
      <c r="V5" s="109" t="s">
        <v>139</v>
      </c>
      <c r="W5" s="109" t="s">
        <v>139</v>
      </c>
      <c r="X5" s="109" t="s">
        <v>139</v>
      </c>
      <c r="Y5" s="109" t="s">
        <v>139</v>
      </c>
      <c r="Z5" s="109" t="s">
        <v>139</v>
      </c>
    </row>
    <row r="6" spans="1:26" ht="28.5" x14ac:dyDescent="0.25">
      <c r="A6" s="337"/>
      <c r="B6" s="337"/>
      <c r="C6" s="339" t="s">
        <v>877</v>
      </c>
      <c r="D6" s="339" t="s">
        <v>878</v>
      </c>
      <c r="E6" s="339" t="s">
        <v>887</v>
      </c>
      <c r="F6" s="339" t="s">
        <v>888</v>
      </c>
      <c r="G6" s="339" t="s">
        <v>889</v>
      </c>
      <c r="H6" s="339" t="s">
        <v>113</v>
      </c>
      <c r="I6" s="339" t="s">
        <v>330</v>
      </c>
      <c r="J6" s="339" t="s">
        <v>107</v>
      </c>
      <c r="K6" s="339" t="s">
        <v>890</v>
      </c>
      <c r="L6" s="342">
        <v>3</v>
      </c>
      <c r="M6" s="331">
        <v>0.2</v>
      </c>
      <c r="N6" s="331">
        <v>0</v>
      </c>
      <c r="O6" s="331">
        <v>0</v>
      </c>
      <c r="P6" s="331">
        <v>0</v>
      </c>
      <c r="Q6" s="331">
        <v>1</v>
      </c>
      <c r="R6" s="334" t="s">
        <v>891</v>
      </c>
      <c r="S6" s="91"/>
      <c r="T6" s="88" t="s">
        <v>892</v>
      </c>
      <c r="U6" s="100" t="s">
        <v>893</v>
      </c>
      <c r="V6" s="109" t="s">
        <v>139</v>
      </c>
      <c r="W6" s="109" t="s">
        <v>139</v>
      </c>
      <c r="X6" s="109" t="s">
        <v>139</v>
      </c>
      <c r="Y6" s="109" t="s">
        <v>139</v>
      </c>
      <c r="Z6" s="109" t="s">
        <v>139</v>
      </c>
    </row>
    <row r="7" spans="1:26" ht="28.5" x14ac:dyDescent="0.25">
      <c r="A7" s="337"/>
      <c r="B7" s="337"/>
      <c r="C7" s="340"/>
      <c r="D7" s="340"/>
      <c r="E7" s="340"/>
      <c r="F7" s="340"/>
      <c r="G7" s="340"/>
      <c r="H7" s="340"/>
      <c r="I7" s="340"/>
      <c r="J7" s="340"/>
      <c r="K7" s="340"/>
      <c r="L7" s="343"/>
      <c r="M7" s="332"/>
      <c r="N7" s="332"/>
      <c r="O7" s="332"/>
      <c r="P7" s="332"/>
      <c r="Q7" s="332"/>
      <c r="R7" s="335"/>
      <c r="S7" s="91"/>
      <c r="T7" s="88" t="s">
        <v>894</v>
      </c>
      <c r="U7" s="100" t="s">
        <v>895</v>
      </c>
      <c r="V7" s="109" t="s">
        <v>139</v>
      </c>
      <c r="W7" s="109" t="s">
        <v>139</v>
      </c>
      <c r="X7" s="109" t="s">
        <v>139</v>
      </c>
      <c r="Y7" s="109" t="s">
        <v>139</v>
      </c>
      <c r="Z7" s="109" t="s">
        <v>139</v>
      </c>
    </row>
    <row r="8" spans="1:26" ht="28.5" x14ac:dyDescent="0.25">
      <c r="A8" s="337"/>
      <c r="B8" s="337"/>
      <c r="C8" s="340"/>
      <c r="D8" s="340"/>
      <c r="E8" s="340"/>
      <c r="F8" s="340"/>
      <c r="G8" s="340"/>
      <c r="H8" s="340"/>
      <c r="I8" s="340"/>
      <c r="J8" s="340"/>
      <c r="K8" s="340"/>
      <c r="L8" s="343"/>
      <c r="M8" s="332"/>
      <c r="N8" s="332"/>
      <c r="O8" s="332"/>
      <c r="P8" s="332"/>
      <c r="Q8" s="332"/>
      <c r="R8" s="335"/>
      <c r="S8" s="91"/>
      <c r="T8" s="88" t="s">
        <v>896</v>
      </c>
      <c r="U8" s="100" t="s">
        <v>897</v>
      </c>
      <c r="V8" s="109" t="s">
        <v>139</v>
      </c>
      <c r="W8" s="109" t="s">
        <v>139</v>
      </c>
      <c r="X8" s="109" t="s">
        <v>139</v>
      </c>
      <c r="Y8" s="109" t="s">
        <v>139</v>
      </c>
      <c r="Z8" s="109" t="s">
        <v>139</v>
      </c>
    </row>
    <row r="9" spans="1:26" x14ac:dyDescent="0.25">
      <c r="A9" s="337"/>
      <c r="B9" s="337"/>
      <c r="C9" s="340"/>
      <c r="D9" s="340"/>
      <c r="E9" s="340"/>
      <c r="F9" s="340"/>
      <c r="G9" s="340"/>
      <c r="H9" s="340"/>
      <c r="I9" s="340"/>
      <c r="J9" s="340"/>
      <c r="K9" s="340"/>
      <c r="L9" s="343"/>
      <c r="M9" s="332"/>
      <c r="N9" s="332"/>
      <c r="O9" s="332"/>
      <c r="P9" s="332"/>
      <c r="Q9" s="332"/>
      <c r="R9" s="335"/>
      <c r="S9" s="91"/>
      <c r="T9" s="88" t="s">
        <v>898</v>
      </c>
      <c r="U9" s="100" t="s">
        <v>899</v>
      </c>
      <c r="V9" s="109" t="s">
        <v>139</v>
      </c>
      <c r="W9" s="109" t="s">
        <v>139</v>
      </c>
      <c r="X9" s="109" t="s">
        <v>139</v>
      </c>
      <c r="Y9" s="109" t="s">
        <v>139</v>
      </c>
      <c r="Z9" s="109" t="s">
        <v>139</v>
      </c>
    </row>
    <row r="10" spans="1:26" x14ac:dyDescent="0.25">
      <c r="A10" s="337"/>
      <c r="B10" s="337"/>
      <c r="C10" s="340"/>
      <c r="D10" s="340"/>
      <c r="E10" s="340"/>
      <c r="F10" s="340"/>
      <c r="G10" s="340"/>
      <c r="H10" s="340"/>
      <c r="I10" s="340"/>
      <c r="J10" s="340"/>
      <c r="K10" s="340"/>
      <c r="L10" s="343"/>
      <c r="M10" s="332"/>
      <c r="N10" s="332"/>
      <c r="O10" s="332"/>
      <c r="P10" s="332"/>
      <c r="Q10" s="332"/>
      <c r="R10" s="335"/>
      <c r="S10" s="91"/>
      <c r="T10" s="88" t="s">
        <v>900</v>
      </c>
      <c r="U10" s="100" t="s">
        <v>901</v>
      </c>
      <c r="V10" s="109" t="s">
        <v>139</v>
      </c>
      <c r="W10" s="109" t="s">
        <v>139</v>
      </c>
      <c r="X10" s="109" t="s">
        <v>139</v>
      </c>
      <c r="Y10" s="109" t="s">
        <v>139</v>
      </c>
      <c r="Z10" s="109" t="s">
        <v>139</v>
      </c>
    </row>
    <row r="11" spans="1:26" ht="28.5" x14ac:dyDescent="0.25">
      <c r="A11" s="337"/>
      <c r="B11" s="337"/>
      <c r="C11" s="340"/>
      <c r="D11" s="340"/>
      <c r="E11" s="340"/>
      <c r="F11" s="340"/>
      <c r="G11" s="340"/>
      <c r="H11" s="340"/>
      <c r="I11" s="340"/>
      <c r="J11" s="340"/>
      <c r="K11" s="340"/>
      <c r="L11" s="343"/>
      <c r="M11" s="332"/>
      <c r="N11" s="332"/>
      <c r="O11" s="332"/>
      <c r="P11" s="332"/>
      <c r="Q11" s="332"/>
      <c r="R11" s="335"/>
      <c r="S11" s="91"/>
      <c r="T11" s="5" t="s">
        <v>902</v>
      </c>
      <c r="U11" s="100" t="s">
        <v>903</v>
      </c>
      <c r="V11" s="109" t="s">
        <v>139</v>
      </c>
      <c r="W11" s="109" t="s">
        <v>139</v>
      </c>
      <c r="X11" s="109" t="s">
        <v>139</v>
      </c>
      <c r="Y11" s="109" t="s">
        <v>139</v>
      </c>
      <c r="Z11" s="109" t="s">
        <v>139</v>
      </c>
    </row>
    <row r="12" spans="1:26" ht="42.75" x14ac:dyDescent="0.25">
      <c r="A12" s="337"/>
      <c r="B12" s="337"/>
      <c r="C12" s="340"/>
      <c r="D12" s="340"/>
      <c r="E12" s="340"/>
      <c r="F12" s="340"/>
      <c r="G12" s="340"/>
      <c r="H12" s="340"/>
      <c r="I12" s="340"/>
      <c r="J12" s="340"/>
      <c r="K12" s="340"/>
      <c r="L12" s="343"/>
      <c r="M12" s="332"/>
      <c r="N12" s="332"/>
      <c r="O12" s="332"/>
      <c r="P12" s="332"/>
      <c r="Q12" s="332"/>
      <c r="R12" s="335"/>
      <c r="S12" s="91"/>
      <c r="T12" s="88" t="s">
        <v>904</v>
      </c>
      <c r="U12" s="100" t="s">
        <v>905</v>
      </c>
      <c r="V12" s="109" t="s">
        <v>139</v>
      </c>
      <c r="W12" s="109" t="s">
        <v>139</v>
      </c>
      <c r="X12" s="109" t="s">
        <v>139</v>
      </c>
      <c r="Y12" s="109" t="s">
        <v>139</v>
      </c>
      <c r="Z12" s="109" t="s">
        <v>139</v>
      </c>
    </row>
    <row r="13" spans="1:26" ht="60.75" customHeight="1" x14ac:dyDescent="0.25">
      <c r="A13" s="337"/>
      <c r="B13" s="337"/>
      <c r="C13" s="340"/>
      <c r="D13" s="340"/>
      <c r="E13" s="340"/>
      <c r="F13" s="340"/>
      <c r="G13" s="340"/>
      <c r="H13" s="340"/>
      <c r="I13" s="340"/>
      <c r="J13" s="340"/>
      <c r="K13" s="340"/>
      <c r="L13" s="343"/>
      <c r="M13" s="332"/>
      <c r="N13" s="332"/>
      <c r="O13" s="332"/>
      <c r="P13" s="332"/>
      <c r="Q13" s="332"/>
      <c r="R13" s="335"/>
      <c r="S13" s="91"/>
      <c r="T13" s="88" t="s">
        <v>906</v>
      </c>
      <c r="U13" s="100" t="s">
        <v>907</v>
      </c>
      <c r="V13" s="109" t="s">
        <v>139</v>
      </c>
      <c r="W13" s="109" t="s">
        <v>139</v>
      </c>
      <c r="X13" s="109" t="s">
        <v>139</v>
      </c>
      <c r="Y13" s="109" t="s">
        <v>139</v>
      </c>
      <c r="Z13" s="109" t="s">
        <v>139</v>
      </c>
    </row>
    <row r="14" spans="1:26" ht="28.5" x14ac:dyDescent="0.25">
      <c r="A14" s="337"/>
      <c r="B14" s="337"/>
      <c r="C14" s="340"/>
      <c r="D14" s="340"/>
      <c r="E14" s="340"/>
      <c r="F14" s="340"/>
      <c r="G14" s="340"/>
      <c r="H14" s="340"/>
      <c r="I14" s="340"/>
      <c r="J14" s="340"/>
      <c r="K14" s="340"/>
      <c r="L14" s="343"/>
      <c r="M14" s="332"/>
      <c r="N14" s="332"/>
      <c r="O14" s="332"/>
      <c r="P14" s="332"/>
      <c r="Q14" s="332"/>
      <c r="R14" s="335"/>
      <c r="S14" s="91"/>
      <c r="T14" s="88" t="s">
        <v>908</v>
      </c>
      <c r="U14" s="100" t="s">
        <v>909</v>
      </c>
      <c r="V14" s="109" t="s">
        <v>139</v>
      </c>
      <c r="W14" s="109" t="s">
        <v>139</v>
      </c>
      <c r="X14" s="109" t="s">
        <v>139</v>
      </c>
      <c r="Y14" s="109" t="s">
        <v>139</v>
      </c>
      <c r="Z14" s="109" t="s">
        <v>139</v>
      </c>
    </row>
    <row r="15" spans="1:26" ht="28.5" x14ac:dyDescent="0.25">
      <c r="A15" s="337"/>
      <c r="B15" s="337"/>
      <c r="C15" s="340"/>
      <c r="D15" s="340"/>
      <c r="E15" s="340"/>
      <c r="F15" s="340"/>
      <c r="G15" s="340"/>
      <c r="H15" s="340"/>
      <c r="I15" s="340"/>
      <c r="J15" s="340"/>
      <c r="K15" s="340"/>
      <c r="L15" s="343"/>
      <c r="M15" s="332"/>
      <c r="N15" s="332"/>
      <c r="O15" s="332"/>
      <c r="P15" s="332"/>
      <c r="Q15" s="332"/>
      <c r="R15" s="335"/>
      <c r="S15" s="91"/>
      <c r="T15" s="88" t="s">
        <v>910</v>
      </c>
      <c r="U15" s="100" t="s">
        <v>911</v>
      </c>
      <c r="V15" s="109" t="s">
        <v>139</v>
      </c>
      <c r="W15" s="109" t="s">
        <v>139</v>
      </c>
      <c r="X15" s="109" t="s">
        <v>139</v>
      </c>
      <c r="Y15" s="109" t="s">
        <v>139</v>
      </c>
      <c r="Z15" s="109" t="s">
        <v>139</v>
      </c>
    </row>
    <row r="16" spans="1:26" ht="42.75" x14ac:dyDescent="0.25">
      <c r="A16" s="337"/>
      <c r="B16" s="337"/>
      <c r="C16" s="340"/>
      <c r="D16" s="340"/>
      <c r="E16" s="340"/>
      <c r="F16" s="340"/>
      <c r="G16" s="340"/>
      <c r="H16" s="340"/>
      <c r="I16" s="340"/>
      <c r="J16" s="340"/>
      <c r="K16" s="340"/>
      <c r="L16" s="343"/>
      <c r="M16" s="332"/>
      <c r="N16" s="332"/>
      <c r="O16" s="332"/>
      <c r="P16" s="332"/>
      <c r="Q16" s="332"/>
      <c r="R16" s="335"/>
      <c r="S16" s="91"/>
      <c r="T16" s="88" t="s">
        <v>912</v>
      </c>
      <c r="U16" s="100" t="s">
        <v>913</v>
      </c>
      <c r="V16" s="109" t="s">
        <v>139</v>
      </c>
      <c r="W16" s="109" t="s">
        <v>139</v>
      </c>
      <c r="X16" s="109" t="s">
        <v>139</v>
      </c>
      <c r="Y16" s="109" t="s">
        <v>139</v>
      </c>
      <c r="Z16" s="109" t="s">
        <v>139</v>
      </c>
    </row>
    <row r="17" spans="1:26" x14ac:dyDescent="0.25">
      <c r="A17" s="337"/>
      <c r="B17" s="337"/>
      <c r="C17" s="340"/>
      <c r="D17" s="340"/>
      <c r="E17" s="340"/>
      <c r="F17" s="340"/>
      <c r="G17" s="340"/>
      <c r="H17" s="340"/>
      <c r="I17" s="340"/>
      <c r="J17" s="340"/>
      <c r="K17" s="340"/>
      <c r="L17" s="343"/>
      <c r="M17" s="332"/>
      <c r="N17" s="332"/>
      <c r="O17" s="332"/>
      <c r="P17" s="332"/>
      <c r="Q17" s="332"/>
      <c r="R17" s="335"/>
      <c r="S17" s="91"/>
      <c r="T17" s="88" t="s">
        <v>914</v>
      </c>
      <c r="U17" s="100" t="s">
        <v>915</v>
      </c>
      <c r="V17" s="109" t="s">
        <v>139</v>
      </c>
      <c r="W17" s="109" t="s">
        <v>139</v>
      </c>
      <c r="X17" s="109" t="s">
        <v>139</v>
      </c>
      <c r="Y17" s="109" t="s">
        <v>139</v>
      </c>
      <c r="Z17" s="109" t="s">
        <v>139</v>
      </c>
    </row>
    <row r="18" spans="1:26" ht="42.75" x14ac:dyDescent="0.25">
      <c r="A18" s="337"/>
      <c r="B18" s="337"/>
      <c r="C18" s="340"/>
      <c r="D18" s="340"/>
      <c r="E18" s="340"/>
      <c r="F18" s="340"/>
      <c r="G18" s="340"/>
      <c r="H18" s="340"/>
      <c r="I18" s="340"/>
      <c r="J18" s="340"/>
      <c r="K18" s="340"/>
      <c r="L18" s="343"/>
      <c r="M18" s="332"/>
      <c r="N18" s="332"/>
      <c r="O18" s="332"/>
      <c r="P18" s="332"/>
      <c r="Q18" s="332"/>
      <c r="R18" s="335"/>
      <c r="S18" s="91"/>
      <c r="T18" s="88" t="s">
        <v>916</v>
      </c>
      <c r="U18" s="100" t="s">
        <v>917</v>
      </c>
      <c r="V18" s="109" t="s">
        <v>139</v>
      </c>
      <c r="W18" s="109" t="s">
        <v>139</v>
      </c>
      <c r="X18" s="109" t="s">
        <v>139</v>
      </c>
      <c r="Y18" s="109" t="s">
        <v>139</v>
      </c>
      <c r="Z18" s="109" t="s">
        <v>139</v>
      </c>
    </row>
    <row r="19" spans="1:26" ht="85.5" x14ac:dyDescent="0.25">
      <c r="A19" s="337"/>
      <c r="B19" s="337"/>
      <c r="C19" s="340"/>
      <c r="D19" s="340"/>
      <c r="E19" s="340"/>
      <c r="F19" s="340"/>
      <c r="G19" s="340"/>
      <c r="H19" s="340"/>
      <c r="I19" s="340"/>
      <c r="J19" s="340"/>
      <c r="K19" s="340"/>
      <c r="L19" s="343"/>
      <c r="M19" s="332"/>
      <c r="N19" s="332"/>
      <c r="O19" s="332"/>
      <c r="P19" s="332"/>
      <c r="Q19" s="332"/>
      <c r="R19" s="335"/>
      <c r="S19" s="91"/>
      <c r="T19" s="88" t="s">
        <v>918</v>
      </c>
      <c r="U19" s="100" t="s">
        <v>919</v>
      </c>
      <c r="V19" s="109" t="s">
        <v>139</v>
      </c>
      <c r="W19" s="109"/>
      <c r="X19" s="109"/>
      <c r="Y19" s="109"/>
      <c r="Z19" s="109"/>
    </row>
    <row r="20" spans="1:26" ht="28.5" x14ac:dyDescent="0.25">
      <c r="A20" s="337"/>
      <c r="B20" s="337"/>
      <c r="C20" s="340"/>
      <c r="D20" s="340"/>
      <c r="E20" s="340"/>
      <c r="F20" s="340"/>
      <c r="G20" s="340"/>
      <c r="H20" s="340"/>
      <c r="I20" s="340"/>
      <c r="J20" s="340"/>
      <c r="K20" s="340"/>
      <c r="L20" s="343"/>
      <c r="M20" s="332"/>
      <c r="N20" s="332"/>
      <c r="O20" s="332"/>
      <c r="P20" s="332"/>
      <c r="Q20" s="332"/>
      <c r="R20" s="335"/>
      <c r="S20" s="91"/>
      <c r="T20" s="88" t="s">
        <v>920</v>
      </c>
      <c r="U20" s="100" t="s">
        <v>921</v>
      </c>
      <c r="V20" s="109" t="s">
        <v>139</v>
      </c>
      <c r="W20" s="109" t="s">
        <v>139</v>
      </c>
      <c r="X20" s="109" t="s">
        <v>139</v>
      </c>
      <c r="Y20" s="109" t="s">
        <v>139</v>
      </c>
      <c r="Z20" s="109" t="s">
        <v>139</v>
      </c>
    </row>
    <row r="21" spans="1:26" ht="28.5" x14ac:dyDescent="0.25">
      <c r="A21" s="337"/>
      <c r="B21" s="337"/>
      <c r="C21" s="340"/>
      <c r="D21" s="340"/>
      <c r="E21" s="340"/>
      <c r="F21" s="340"/>
      <c r="G21" s="340"/>
      <c r="H21" s="340"/>
      <c r="I21" s="340"/>
      <c r="J21" s="340"/>
      <c r="K21" s="340"/>
      <c r="L21" s="343"/>
      <c r="M21" s="332"/>
      <c r="N21" s="332"/>
      <c r="O21" s="332"/>
      <c r="P21" s="332"/>
      <c r="Q21" s="332"/>
      <c r="R21" s="335"/>
      <c r="S21" s="91"/>
      <c r="T21" s="88" t="s">
        <v>922</v>
      </c>
      <c r="U21" s="100" t="s">
        <v>923</v>
      </c>
      <c r="V21" s="109" t="s">
        <v>139</v>
      </c>
      <c r="W21" s="109" t="s">
        <v>139</v>
      </c>
      <c r="X21" s="109" t="s">
        <v>139</v>
      </c>
      <c r="Y21" s="109" t="s">
        <v>139</v>
      </c>
      <c r="Z21" s="109" t="s">
        <v>139</v>
      </c>
    </row>
    <row r="22" spans="1:26" ht="42.75" x14ac:dyDescent="0.25">
      <c r="A22" s="337"/>
      <c r="B22" s="337"/>
      <c r="C22" s="340"/>
      <c r="D22" s="340"/>
      <c r="E22" s="340"/>
      <c r="F22" s="340"/>
      <c r="G22" s="340"/>
      <c r="H22" s="340"/>
      <c r="I22" s="340"/>
      <c r="J22" s="340"/>
      <c r="K22" s="340"/>
      <c r="L22" s="343"/>
      <c r="M22" s="332"/>
      <c r="N22" s="332"/>
      <c r="O22" s="332"/>
      <c r="P22" s="332"/>
      <c r="Q22" s="332"/>
      <c r="R22" s="335"/>
      <c r="S22" s="91"/>
      <c r="T22" s="88" t="s">
        <v>924</v>
      </c>
      <c r="U22" s="100" t="s">
        <v>925</v>
      </c>
      <c r="V22" s="109" t="s">
        <v>139</v>
      </c>
      <c r="W22" s="109" t="s">
        <v>139</v>
      </c>
      <c r="X22" s="109" t="s">
        <v>139</v>
      </c>
      <c r="Y22" s="109" t="s">
        <v>139</v>
      </c>
      <c r="Z22" s="109" t="s">
        <v>139</v>
      </c>
    </row>
    <row r="23" spans="1:26" ht="42.75" x14ac:dyDescent="0.25">
      <c r="A23" s="337"/>
      <c r="B23" s="337"/>
      <c r="C23" s="340"/>
      <c r="D23" s="340"/>
      <c r="E23" s="340"/>
      <c r="F23" s="340"/>
      <c r="G23" s="340"/>
      <c r="H23" s="340"/>
      <c r="I23" s="340"/>
      <c r="J23" s="340"/>
      <c r="K23" s="340"/>
      <c r="L23" s="343"/>
      <c r="M23" s="332"/>
      <c r="N23" s="332"/>
      <c r="O23" s="332"/>
      <c r="P23" s="332"/>
      <c r="Q23" s="332"/>
      <c r="R23" s="335"/>
      <c r="S23" s="91"/>
      <c r="T23" s="88" t="s">
        <v>926</v>
      </c>
      <c r="U23" s="100" t="s">
        <v>927</v>
      </c>
      <c r="V23" s="109" t="s">
        <v>139</v>
      </c>
      <c r="W23" s="109" t="s">
        <v>139</v>
      </c>
      <c r="X23" s="109" t="s">
        <v>139</v>
      </c>
      <c r="Y23" s="109" t="s">
        <v>139</v>
      </c>
      <c r="Z23" s="109" t="s">
        <v>139</v>
      </c>
    </row>
    <row r="24" spans="1:26" ht="42.75" x14ac:dyDescent="0.25">
      <c r="A24" s="337"/>
      <c r="B24" s="337"/>
      <c r="C24" s="340"/>
      <c r="D24" s="340"/>
      <c r="E24" s="340"/>
      <c r="F24" s="340"/>
      <c r="G24" s="340"/>
      <c r="H24" s="340"/>
      <c r="I24" s="340"/>
      <c r="J24" s="340"/>
      <c r="K24" s="340"/>
      <c r="L24" s="343"/>
      <c r="M24" s="332"/>
      <c r="N24" s="332"/>
      <c r="O24" s="332"/>
      <c r="P24" s="332"/>
      <c r="Q24" s="332"/>
      <c r="R24" s="335"/>
      <c r="S24" s="91"/>
      <c r="T24" s="88" t="s">
        <v>928</v>
      </c>
      <c r="U24" s="100" t="s">
        <v>929</v>
      </c>
      <c r="V24" s="109" t="s">
        <v>139</v>
      </c>
      <c r="W24" s="109" t="s">
        <v>139</v>
      </c>
      <c r="X24" s="109" t="s">
        <v>139</v>
      </c>
      <c r="Y24" s="109" t="s">
        <v>139</v>
      </c>
      <c r="Z24" s="109" t="s">
        <v>139</v>
      </c>
    </row>
    <row r="25" spans="1:26" ht="28.5" x14ac:dyDescent="0.25">
      <c r="A25" s="337"/>
      <c r="B25" s="337"/>
      <c r="C25" s="340"/>
      <c r="D25" s="340"/>
      <c r="E25" s="340"/>
      <c r="F25" s="340"/>
      <c r="G25" s="340"/>
      <c r="H25" s="340"/>
      <c r="I25" s="340"/>
      <c r="J25" s="340"/>
      <c r="K25" s="340"/>
      <c r="L25" s="343"/>
      <c r="M25" s="332"/>
      <c r="N25" s="332"/>
      <c r="O25" s="332"/>
      <c r="P25" s="332"/>
      <c r="Q25" s="332"/>
      <c r="R25" s="335"/>
      <c r="S25" s="91"/>
      <c r="T25" s="88" t="s">
        <v>930</v>
      </c>
      <c r="U25" s="100" t="s">
        <v>931</v>
      </c>
      <c r="V25" s="109" t="s">
        <v>139</v>
      </c>
      <c r="W25" s="109" t="s">
        <v>139</v>
      </c>
      <c r="X25" s="109" t="s">
        <v>139</v>
      </c>
      <c r="Y25" s="109" t="s">
        <v>139</v>
      </c>
      <c r="Z25" s="109" t="s">
        <v>139</v>
      </c>
    </row>
    <row r="26" spans="1:26" ht="28.5" x14ac:dyDescent="0.25">
      <c r="A26" s="337"/>
      <c r="B26" s="337"/>
      <c r="C26" s="340"/>
      <c r="D26" s="340"/>
      <c r="E26" s="340"/>
      <c r="F26" s="340"/>
      <c r="G26" s="340"/>
      <c r="H26" s="340"/>
      <c r="I26" s="340"/>
      <c r="J26" s="340"/>
      <c r="K26" s="340"/>
      <c r="L26" s="343"/>
      <c r="M26" s="332"/>
      <c r="N26" s="332"/>
      <c r="O26" s="332"/>
      <c r="P26" s="332"/>
      <c r="Q26" s="332"/>
      <c r="R26" s="335"/>
      <c r="S26" s="91"/>
      <c r="T26" s="88" t="s">
        <v>932</v>
      </c>
      <c r="U26" s="100" t="s">
        <v>933</v>
      </c>
      <c r="V26" s="109" t="s">
        <v>139</v>
      </c>
      <c r="W26" s="109" t="s">
        <v>139</v>
      </c>
      <c r="X26" s="109" t="s">
        <v>139</v>
      </c>
      <c r="Y26" s="109" t="s">
        <v>139</v>
      </c>
      <c r="Z26" s="109" t="s">
        <v>139</v>
      </c>
    </row>
    <row r="27" spans="1:26" ht="42.75" x14ac:dyDescent="0.25">
      <c r="A27" s="337"/>
      <c r="B27" s="337"/>
      <c r="C27" s="340"/>
      <c r="D27" s="340"/>
      <c r="E27" s="340"/>
      <c r="F27" s="340"/>
      <c r="G27" s="340"/>
      <c r="H27" s="340"/>
      <c r="I27" s="340"/>
      <c r="J27" s="340"/>
      <c r="K27" s="340"/>
      <c r="L27" s="343"/>
      <c r="M27" s="332"/>
      <c r="N27" s="332"/>
      <c r="O27" s="332"/>
      <c r="P27" s="332"/>
      <c r="Q27" s="332"/>
      <c r="R27" s="335"/>
      <c r="S27" s="91"/>
      <c r="T27" s="88" t="s">
        <v>934</v>
      </c>
      <c r="U27" s="100" t="s">
        <v>935</v>
      </c>
      <c r="V27" s="109" t="s">
        <v>139</v>
      </c>
      <c r="W27" s="109" t="s">
        <v>139</v>
      </c>
      <c r="X27" s="109" t="s">
        <v>139</v>
      </c>
      <c r="Y27" s="109" t="s">
        <v>139</v>
      </c>
      <c r="Z27" s="109" t="s">
        <v>139</v>
      </c>
    </row>
    <row r="28" spans="1:26" ht="28.5" x14ac:dyDescent="0.25">
      <c r="A28" s="337"/>
      <c r="B28" s="337"/>
      <c r="C28" s="340"/>
      <c r="D28" s="340"/>
      <c r="E28" s="340"/>
      <c r="F28" s="340"/>
      <c r="G28" s="340"/>
      <c r="H28" s="340"/>
      <c r="I28" s="340"/>
      <c r="J28" s="340"/>
      <c r="K28" s="340"/>
      <c r="L28" s="343"/>
      <c r="M28" s="332"/>
      <c r="N28" s="332"/>
      <c r="O28" s="332"/>
      <c r="P28" s="332"/>
      <c r="Q28" s="332"/>
      <c r="R28" s="335"/>
      <c r="S28" s="91"/>
      <c r="T28" s="88" t="s">
        <v>936</v>
      </c>
      <c r="U28" s="100" t="s">
        <v>937</v>
      </c>
      <c r="V28" s="109" t="s">
        <v>139</v>
      </c>
      <c r="W28" s="109" t="s">
        <v>139</v>
      </c>
      <c r="X28" s="109" t="s">
        <v>139</v>
      </c>
      <c r="Y28" s="109" t="s">
        <v>139</v>
      </c>
      <c r="Z28" s="109" t="s">
        <v>139</v>
      </c>
    </row>
    <row r="29" spans="1:26" ht="42.75" x14ac:dyDescent="0.25">
      <c r="A29" s="337"/>
      <c r="B29" s="337"/>
      <c r="C29" s="340"/>
      <c r="D29" s="340"/>
      <c r="E29" s="340"/>
      <c r="F29" s="340"/>
      <c r="G29" s="340"/>
      <c r="H29" s="340"/>
      <c r="I29" s="340"/>
      <c r="J29" s="340"/>
      <c r="K29" s="340"/>
      <c r="L29" s="343"/>
      <c r="M29" s="332"/>
      <c r="N29" s="332"/>
      <c r="O29" s="332"/>
      <c r="P29" s="332"/>
      <c r="Q29" s="332"/>
      <c r="R29" s="335"/>
      <c r="S29" s="91"/>
      <c r="T29" s="88" t="s">
        <v>938</v>
      </c>
      <c r="U29" s="100" t="s">
        <v>939</v>
      </c>
      <c r="V29" s="109" t="s">
        <v>139</v>
      </c>
      <c r="W29" s="109" t="s">
        <v>139</v>
      </c>
      <c r="X29" s="109" t="s">
        <v>139</v>
      </c>
      <c r="Y29" s="109" t="s">
        <v>139</v>
      </c>
      <c r="Z29" s="109" t="s">
        <v>139</v>
      </c>
    </row>
    <row r="30" spans="1:26" ht="28.5" x14ac:dyDescent="0.25">
      <c r="A30" s="337"/>
      <c r="B30" s="337"/>
      <c r="C30" s="340"/>
      <c r="D30" s="340"/>
      <c r="E30" s="340"/>
      <c r="F30" s="340"/>
      <c r="G30" s="340"/>
      <c r="H30" s="340"/>
      <c r="I30" s="340"/>
      <c r="J30" s="340"/>
      <c r="K30" s="340"/>
      <c r="L30" s="343"/>
      <c r="M30" s="332"/>
      <c r="N30" s="332"/>
      <c r="O30" s="332"/>
      <c r="P30" s="332"/>
      <c r="Q30" s="332"/>
      <c r="R30" s="335"/>
      <c r="S30" s="91"/>
      <c r="T30" s="88" t="s">
        <v>940</v>
      </c>
      <c r="U30" s="100" t="s">
        <v>941</v>
      </c>
      <c r="V30" s="109" t="s">
        <v>139</v>
      </c>
      <c r="W30" s="109" t="s">
        <v>139</v>
      </c>
      <c r="X30" s="109" t="s">
        <v>139</v>
      </c>
      <c r="Y30" s="109" t="s">
        <v>139</v>
      </c>
      <c r="Z30" s="109" t="s">
        <v>139</v>
      </c>
    </row>
    <row r="31" spans="1:26" ht="42.75" x14ac:dyDescent="0.25">
      <c r="A31" s="337"/>
      <c r="B31" s="337"/>
      <c r="C31" s="340"/>
      <c r="D31" s="340"/>
      <c r="E31" s="340"/>
      <c r="F31" s="340"/>
      <c r="G31" s="340"/>
      <c r="H31" s="340"/>
      <c r="I31" s="340"/>
      <c r="J31" s="340"/>
      <c r="K31" s="340"/>
      <c r="L31" s="343"/>
      <c r="M31" s="332"/>
      <c r="N31" s="332"/>
      <c r="O31" s="332"/>
      <c r="P31" s="332"/>
      <c r="Q31" s="332"/>
      <c r="R31" s="335"/>
      <c r="S31" s="91"/>
      <c r="T31" s="88" t="s">
        <v>942</v>
      </c>
      <c r="U31" s="100" t="s">
        <v>943</v>
      </c>
      <c r="V31" s="109" t="s">
        <v>139</v>
      </c>
      <c r="W31" s="109" t="s">
        <v>139</v>
      </c>
      <c r="X31" s="109" t="s">
        <v>139</v>
      </c>
      <c r="Y31" s="109" t="s">
        <v>139</v>
      </c>
      <c r="Z31" s="109" t="s">
        <v>139</v>
      </c>
    </row>
    <row r="32" spans="1:26" ht="42.75" x14ac:dyDescent="0.25">
      <c r="A32" s="337"/>
      <c r="B32" s="337"/>
      <c r="C32" s="340"/>
      <c r="D32" s="340"/>
      <c r="E32" s="340"/>
      <c r="F32" s="340"/>
      <c r="G32" s="340"/>
      <c r="H32" s="340"/>
      <c r="I32" s="340"/>
      <c r="J32" s="340"/>
      <c r="K32" s="340"/>
      <c r="L32" s="343"/>
      <c r="M32" s="332"/>
      <c r="N32" s="332"/>
      <c r="O32" s="332"/>
      <c r="P32" s="332"/>
      <c r="Q32" s="332"/>
      <c r="R32" s="335"/>
      <c r="S32" s="91"/>
      <c r="T32" s="88" t="s">
        <v>944</v>
      </c>
      <c r="U32" s="100" t="s">
        <v>945</v>
      </c>
      <c r="V32" s="109" t="s">
        <v>139</v>
      </c>
      <c r="W32" s="109" t="s">
        <v>139</v>
      </c>
      <c r="X32" s="109" t="s">
        <v>139</v>
      </c>
      <c r="Y32" s="109" t="s">
        <v>139</v>
      </c>
      <c r="Z32" s="109" t="s">
        <v>139</v>
      </c>
    </row>
    <row r="33" spans="1:26" x14ac:dyDescent="0.25">
      <c r="A33" s="337"/>
      <c r="B33" s="337"/>
      <c r="C33" s="340"/>
      <c r="D33" s="340"/>
      <c r="E33" s="340"/>
      <c r="F33" s="340"/>
      <c r="G33" s="340"/>
      <c r="H33" s="340"/>
      <c r="I33" s="340"/>
      <c r="J33" s="340"/>
      <c r="K33" s="340"/>
      <c r="L33" s="343"/>
      <c r="M33" s="332"/>
      <c r="N33" s="332"/>
      <c r="O33" s="332"/>
      <c r="P33" s="332"/>
      <c r="Q33" s="332"/>
      <c r="R33" s="335"/>
      <c r="S33" s="91"/>
      <c r="T33" s="88" t="s">
        <v>946</v>
      </c>
      <c r="U33" s="100" t="s">
        <v>947</v>
      </c>
      <c r="V33" s="109" t="s">
        <v>139</v>
      </c>
      <c r="W33" s="109" t="s">
        <v>139</v>
      </c>
      <c r="X33" s="109" t="s">
        <v>139</v>
      </c>
      <c r="Y33" s="109" t="s">
        <v>139</v>
      </c>
      <c r="Z33" s="109" t="s">
        <v>139</v>
      </c>
    </row>
    <row r="34" spans="1:26" ht="42.75" x14ac:dyDescent="0.25">
      <c r="A34" s="337"/>
      <c r="B34" s="337"/>
      <c r="C34" s="340"/>
      <c r="D34" s="340"/>
      <c r="E34" s="340"/>
      <c r="F34" s="340"/>
      <c r="G34" s="340"/>
      <c r="H34" s="340"/>
      <c r="I34" s="340"/>
      <c r="J34" s="340"/>
      <c r="K34" s="340"/>
      <c r="L34" s="343"/>
      <c r="M34" s="332"/>
      <c r="N34" s="332"/>
      <c r="O34" s="332"/>
      <c r="P34" s="332"/>
      <c r="Q34" s="332"/>
      <c r="R34" s="335"/>
      <c r="S34" s="91"/>
      <c r="T34" s="88" t="s">
        <v>948</v>
      </c>
      <c r="U34" s="100" t="s">
        <v>949</v>
      </c>
      <c r="V34" s="109" t="s">
        <v>139</v>
      </c>
      <c r="W34" s="109" t="s">
        <v>139</v>
      </c>
      <c r="X34" s="109" t="s">
        <v>139</v>
      </c>
      <c r="Y34" s="109" t="s">
        <v>139</v>
      </c>
      <c r="Z34" s="109" t="s">
        <v>139</v>
      </c>
    </row>
    <row r="35" spans="1:26" x14ac:dyDescent="0.25">
      <c r="A35" s="337"/>
      <c r="B35" s="337"/>
      <c r="C35" s="340"/>
      <c r="D35" s="340"/>
      <c r="E35" s="340"/>
      <c r="F35" s="340"/>
      <c r="G35" s="340"/>
      <c r="H35" s="340"/>
      <c r="I35" s="340"/>
      <c r="J35" s="340"/>
      <c r="K35" s="340"/>
      <c r="L35" s="343"/>
      <c r="M35" s="332"/>
      <c r="N35" s="332"/>
      <c r="O35" s="332"/>
      <c r="P35" s="332"/>
      <c r="Q35" s="332"/>
      <c r="R35" s="335"/>
      <c r="S35" s="91"/>
      <c r="T35" s="5" t="s">
        <v>950</v>
      </c>
      <c r="U35" s="100" t="s">
        <v>951</v>
      </c>
      <c r="V35" s="109" t="s">
        <v>139</v>
      </c>
      <c r="W35" s="109" t="s">
        <v>139</v>
      </c>
      <c r="X35" s="109" t="s">
        <v>139</v>
      </c>
      <c r="Y35" s="109" t="s">
        <v>139</v>
      </c>
      <c r="Z35" s="109" t="s">
        <v>139</v>
      </c>
    </row>
    <row r="36" spans="1:26" ht="28.5" x14ac:dyDescent="0.25">
      <c r="A36" s="337"/>
      <c r="B36" s="337"/>
      <c r="C36" s="340"/>
      <c r="D36" s="340"/>
      <c r="E36" s="340"/>
      <c r="F36" s="340"/>
      <c r="G36" s="340"/>
      <c r="H36" s="340"/>
      <c r="I36" s="340"/>
      <c r="J36" s="340"/>
      <c r="K36" s="340"/>
      <c r="L36" s="343"/>
      <c r="M36" s="332"/>
      <c r="N36" s="332"/>
      <c r="O36" s="332"/>
      <c r="P36" s="332"/>
      <c r="Q36" s="332"/>
      <c r="R36" s="335"/>
      <c r="S36" s="91"/>
      <c r="T36" s="5" t="s">
        <v>952</v>
      </c>
      <c r="U36" s="100" t="s">
        <v>953</v>
      </c>
      <c r="V36" s="109" t="s">
        <v>139</v>
      </c>
      <c r="W36" s="109" t="s">
        <v>139</v>
      </c>
      <c r="X36" s="109" t="s">
        <v>139</v>
      </c>
      <c r="Y36" s="109" t="s">
        <v>139</v>
      </c>
      <c r="Z36" s="109" t="s">
        <v>139</v>
      </c>
    </row>
    <row r="37" spans="1:26" ht="28.5" x14ac:dyDescent="0.25">
      <c r="A37" s="337"/>
      <c r="B37" s="337"/>
      <c r="C37" s="340"/>
      <c r="D37" s="340"/>
      <c r="E37" s="340"/>
      <c r="F37" s="340"/>
      <c r="G37" s="340"/>
      <c r="H37" s="340"/>
      <c r="I37" s="340"/>
      <c r="J37" s="340"/>
      <c r="K37" s="340"/>
      <c r="L37" s="343"/>
      <c r="M37" s="332"/>
      <c r="N37" s="332"/>
      <c r="O37" s="332"/>
      <c r="P37" s="332"/>
      <c r="Q37" s="332"/>
      <c r="R37" s="335"/>
      <c r="S37" s="91"/>
      <c r="T37" s="88" t="s">
        <v>954</v>
      </c>
      <c r="U37" s="100" t="s">
        <v>955</v>
      </c>
      <c r="V37" s="109" t="s">
        <v>139</v>
      </c>
      <c r="W37" s="109" t="s">
        <v>139</v>
      </c>
      <c r="X37" s="109" t="s">
        <v>139</v>
      </c>
      <c r="Y37" s="109" t="s">
        <v>139</v>
      </c>
      <c r="Z37" s="109" t="s">
        <v>139</v>
      </c>
    </row>
    <row r="38" spans="1:26" ht="28.5" x14ac:dyDescent="0.25">
      <c r="A38" s="337"/>
      <c r="B38" s="337"/>
      <c r="C38" s="340"/>
      <c r="D38" s="340"/>
      <c r="E38" s="340"/>
      <c r="F38" s="340"/>
      <c r="G38" s="340"/>
      <c r="H38" s="340"/>
      <c r="I38" s="340"/>
      <c r="J38" s="340"/>
      <c r="K38" s="340"/>
      <c r="L38" s="343"/>
      <c r="M38" s="332"/>
      <c r="N38" s="332"/>
      <c r="O38" s="332"/>
      <c r="P38" s="332"/>
      <c r="Q38" s="332"/>
      <c r="R38" s="335"/>
      <c r="S38" s="91"/>
      <c r="T38" s="88" t="s">
        <v>956</v>
      </c>
      <c r="U38" s="100" t="s">
        <v>957</v>
      </c>
      <c r="V38" s="109" t="s">
        <v>139</v>
      </c>
      <c r="W38" s="109" t="s">
        <v>139</v>
      </c>
      <c r="X38" s="109" t="s">
        <v>139</v>
      </c>
      <c r="Y38" s="109" t="s">
        <v>139</v>
      </c>
      <c r="Z38" s="109" t="s">
        <v>139</v>
      </c>
    </row>
    <row r="39" spans="1:26" x14ac:dyDescent="0.25">
      <c r="A39" s="337"/>
      <c r="B39" s="337"/>
      <c r="C39" s="340"/>
      <c r="D39" s="340"/>
      <c r="E39" s="340"/>
      <c r="F39" s="340"/>
      <c r="G39" s="340"/>
      <c r="H39" s="340"/>
      <c r="I39" s="340"/>
      <c r="J39" s="340"/>
      <c r="K39" s="340"/>
      <c r="L39" s="343"/>
      <c r="M39" s="332"/>
      <c r="N39" s="332"/>
      <c r="O39" s="332"/>
      <c r="P39" s="332"/>
      <c r="Q39" s="332"/>
      <c r="R39" s="335"/>
      <c r="S39" s="91"/>
      <c r="T39" s="88" t="s">
        <v>958</v>
      </c>
      <c r="U39" s="100" t="s">
        <v>959</v>
      </c>
      <c r="V39" s="109" t="s">
        <v>139</v>
      </c>
      <c r="W39" s="109" t="s">
        <v>139</v>
      </c>
      <c r="X39" s="109" t="s">
        <v>139</v>
      </c>
      <c r="Y39" s="109" t="s">
        <v>139</v>
      </c>
      <c r="Z39" s="109" t="s">
        <v>139</v>
      </c>
    </row>
    <row r="40" spans="1:26" ht="28.5" x14ac:dyDescent="0.25">
      <c r="A40" s="337"/>
      <c r="B40" s="337"/>
      <c r="C40" s="341"/>
      <c r="D40" s="341"/>
      <c r="E40" s="341"/>
      <c r="F40" s="341"/>
      <c r="G40" s="341"/>
      <c r="H40" s="341"/>
      <c r="I40" s="341"/>
      <c r="J40" s="341"/>
      <c r="K40" s="341"/>
      <c r="L40" s="344"/>
      <c r="M40" s="333"/>
      <c r="N40" s="333"/>
      <c r="O40" s="333"/>
      <c r="P40" s="333"/>
      <c r="Q40" s="333"/>
      <c r="R40" s="336"/>
      <c r="S40" s="91"/>
      <c r="T40" s="88" t="s">
        <v>960</v>
      </c>
      <c r="U40" s="100" t="s">
        <v>961</v>
      </c>
      <c r="V40" s="109" t="s">
        <v>139</v>
      </c>
      <c r="W40" s="109" t="s">
        <v>139</v>
      </c>
      <c r="X40" s="109" t="s">
        <v>139</v>
      </c>
      <c r="Y40" s="109" t="s">
        <v>139</v>
      </c>
      <c r="Z40" s="109" t="s">
        <v>139</v>
      </c>
    </row>
    <row r="41" spans="1:26" ht="20.25" customHeight="1" thickBot="1" x14ac:dyDescent="0.3">
      <c r="A41" s="6"/>
      <c r="B41" s="6"/>
      <c r="C41" s="6"/>
      <c r="D41" s="6"/>
      <c r="E41" s="6"/>
      <c r="F41" s="6"/>
      <c r="G41" s="6"/>
      <c r="H41" s="6"/>
      <c r="I41" s="6"/>
      <c r="J41" s="6"/>
      <c r="K41" s="6"/>
      <c r="L41" s="6"/>
      <c r="M41" s="6"/>
      <c r="N41" s="6"/>
      <c r="O41" s="6"/>
      <c r="P41" s="6"/>
      <c r="Q41" s="6"/>
      <c r="R41" s="6"/>
      <c r="S41" s="95"/>
      <c r="T41" s="6"/>
      <c r="U41" s="6"/>
      <c r="V41" s="6"/>
      <c r="W41" s="6"/>
      <c r="X41" s="6"/>
      <c r="Y41" s="6"/>
      <c r="Z41" s="6"/>
    </row>
    <row r="42" spans="1:26" ht="253.5" customHeight="1" thickTop="1" x14ac:dyDescent="0.25">
      <c r="A42" s="337" t="s">
        <v>962</v>
      </c>
      <c r="B42" s="337" t="s">
        <v>963</v>
      </c>
      <c r="C42" s="338" t="s">
        <v>877</v>
      </c>
      <c r="D42" s="338" t="s">
        <v>964</v>
      </c>
      <c r="E42" s="100" t="s">
        <v>965</v>
      </c>
      <c r="F42" s="100" t="s">
        <v>966</v>
      </c>
      <c r="G42" s="100" t="s">
        <v>967</v>
      </c>
      <c r="H42" s="102" t="s">
        <v>113</v>
      </c>
      <c r="I42" s="102" t="s">
        <v>330</v>
      </c>
      <c r="J42" s="102" t="s">
        <v>107</v>
      </c>
      <c r="K42" s="5" t="s">
        <v>968</v>
      </c>
      <c r="L42" s="110">
        <v>1</v>
      </c>
      <c r="M42" s="110">
        <v>0.7</v>
      </c>
      <c r="N42" s="110">
        <v>0.2</v>
      </c>
      <c r="O42" s="110">
        <v>0.25</v>
      </c>
      <c r="P42" s="110">
        <v>0.3</v>
      </c>
      <c r="Q42" s="110">
        <v>0.25</v>
      </c>
      <c r="R42" s="111" t="s">
        <v>969</v>
      </c>
      <c r="S42" s="91"/>
      <c r="T42" s="88" t="s">
        <v>970</v>
      </c>
      <c r="U42" s="88" t="s">
        <v>971</v>
      </c>
      <c r="V42" s="109" t="s">
        <v>139</v>
      </c>
      <c r="W42" s="109" t="s">
        <v>139</v>
      </c>
      <c r="X42" s="109" t="s">
        <v>139</v>
      </c>
      <c r="Y42" s="109" t="s">
        <v>139</v>
      </c>
      <c r="Z42" s="109" t="s">
        <v>139</v>
      </c>
    </row>
    <row r="43" spans="1:26" ht="42.75" x14ac:dyDescent="0.25">
      <c r="A43" s="337"/>
      <c r="B43" s="337"/>
      <c r="C43" s="338"/>
      <c r="D43" s="338"/>
      <c r="E43" s="311" t="s">
        <v>972</v>
      </c>
      <c r="F43" s="311" t="s">
        <v>973</v>
      </c>
      <c r="G43" s="311" t="s">
        <v>974</v>
      </c>
      <c r="H43" s="328" t="s">
        <v>105</v>
      </c>
      <c r="I43" s="328" t="s">
        <v>330</v>
      </c>
      <c r="J43" s="328" t="s">
        <v>107</v>
      </c>
      <c r="K43" s="328" t="s">
        <v>975</v>
      </c>
      <c r="L43" s="329">
        <v>350</v>
      </c>
      <c r="M43" s="330">
        <v>0.3</v>
      </c>
      <c r="N43" s="330">
        <v>0.1</v>
      </c>
      <c r="O43" s="330">
        <v>0.1</v>
      </c>
      <c r="P43" s="330">
        <v>0.45</v>
      </c>
      <c r="Q43" s="330">
        <v>0.35</v>
      </c>
      <c r="R43" s="328" t="s">
        <v>976</v>
      </c>
      <c r="S43" s="91"/>
      <c r="T43" s="88" t="s">
        <v>977</v>
      </c>
      <c r="U43" s="88" t="s">
        <v>978</v>
      </c>
      <c r="V43" s="109" t="s">
        <v>139</v>
      </c>
      <c r="W43" s="109" t="s">
        <v>139</v>
      </c>
      <c r="X43" s="109" t="s">
        <v>139</v>
      </c>
      <c r="Y43" s="109" t="s">
        <v>139</v>
      </c>
      <c r="Z43" s="109" t="s">
        <v>139</v>
      </c>
    </row>
    <row r="44" spans="1:26" ht="28.5" x14ac:dyDescent="0.25">
      <c r="A44" s="337"/>
      <c r="B44" s="337"/>
      <c r="C44" s="338"/>
      <c r="D44" s="338"/>
      <c r="E44" s="311"/>
      <c r="F44" s="311"/>
      <c r="G44" s="311"/>
      <c r="H44" s="328"/>
      <c r="I44" s="328"/>
      <c r="J44" s="328"/>
      <c r="K44" s="328"/>
      <c r="L44" s="329"/>
      <c r="M44" s="330"/>
      <c r="N44" s="330"/>
      <c r="O44" s="330"/>
      <c r="P44" s="330"/>
      <c r="Q44" s="330"/>
      <c r="R44" s="328"/>
      <c r="S44" s="91"/>
      <c r="T44" s="88" t="s">
        <v>979</v>
      </c>
      <c r="U44" s="88" t="s">
        <v>980</v>
      </c>
      <c r="V44" s="109" t="s">
        <v>139</v>
      </c>
      <c r="W44" s="109" t="s">
        <v>139</v>
      </c>
      <c r="X44" s="109" t="s">
        <v>139</v>
      </c>
      <c r="Y44" s="109" t="s">
        <v>139</v>
      </c>
      <c r="Z44" s="109" t="s">
        <v>139</v>
      </c>
    </row>
    <row r="45" spans="1:26" ht="28.5" x14ac:dyDescent="0.25">
      <c r="A45" s="337"/>
      <c r="B45" s="337"/>
      <c r="C45" s="338"/>
      <c r="D45" s="338"/>
      <c r="E45" s="311"/>
      <c r="F45" s="311"/>
      <c r="G45" s="311"/>
      <c r="H45" s="328"/>
      <c r="I45" s="328"/>
      <c r="J45" s="328"/>
      <c r="K45" s="328"/>
      <c r="L45" s="329"/>
      <c r="M45" s="330"/>
      <c r="N45" s="330"/>
      <c r="O45" s="330"/>
      <c r="P45" s="330"/>
      <c r="Q45" s="330"/>
      <c r="R45" s="328"/>
      <c r="S45" s="91"/>
      <c r="T45" s="88" t="s">
        <v>981</v>
      </c>
      <c r="U45" s="88" t="s">
        <v>982</v>
      </c>
      <c r="V45" s="109" t="s">
        <v>139</v>
      </c>
      <c r="W45" s="109" t="s">
        <v>139</v>
      </c>
      <c r="X45" s="109" t="s">
        <v>139</v>
      </c>
      <c r="Y45" s="109" t="s">
        <v>139</v>
      </c>
      <c r="Z45" s="109" t="s">
        <v>139</v>
      </c>
    </row>
    <row r="46" spans="1:26" ht="57" x14ac:dyDescent="0.25">
      <c r="A46" s="337"/>
      <c r="B46" s="337"/>
      <c r="C46" s="338"/>
      <c r="D46" s="338"/>
      <c r="E46" s="311"/>
      <c r="F46" s="311"/>
      <c r="G46" s="311"/>
      <c r="H46" s="328"/>
      <c r="I46" s="328"/>
      <c r="J46" s="328"/>
      <c r="K46" s="328"/>
      <c r="L46" s="329"/>
      <c r="M46" s="330"/>
      <c r="N46" s="330"/>
      <c r="O46" s="330"/>
      <c r="P46" s="330"/>
      <c r="Q46" s="330"/>
      <c r="R46" s="328"/>
      <c r="S46" s="91"/>
      <c r="T46" s="88" t="s">
        <v>983</v>
      </c>
      <c r="U46" s="88" t="s">
        <v>984</v>
      </c>
      <c r="V46" s="109" t="s">
        <v>139</v>
      </c>
      <c r="W46" s="109" t="s">
        <v>139</v>
      </c>
      <c r="X46" s="109" t="s">
        <v>139</v>
      </c>
      <c r="Y46" s="109" t="s">
        <v>139</v>
      </c>
      <c r="Z46" s="109" t="s">
        <v>139</v>
      </c>
    </row>
    <row r="47" spans="1:26" ht="42.75" x14ac:dyDescent="0.25">
      <c r="A47" s="337"/>
      <c r="B47" s="337"/>
      <c r="C47" s="338"/>
      <c r="D47" s="338"/>
      <c r="E47" s="311"/>
      <c r="F47" s="311"/>
      <c r="G47" s="311"/>
      <c r="H47" s="328"/>
      <c r="I47" s="328"/>
      <c r="J47" s="328"/>
      <c r="K47" s="328"/>
      <c r="L47" s="329"/>
      <c r="M47" s="330"/>
      <c r="N47" s="330"/>
      <c r="O47" s="330"/>
      <c r="P47" s="330"/>
      <c r="Q47" s="330"/>
      <c r="R47" s="328"/>
      <c r="S47" s="91"/>
      <c r="T47" s="88" t="s">
        <v>985</v>
      </c>
      <c r="U47" s="88" t="s">
        <v>986</v>
      </c>
      <c r="V47" s="109" t="s">
        <v>139</v>
      </c>
      <c r="W47" s="109" t="s">
        <v>139</v>
      </c>
      <c r="X47" s="109" t="s">
        <v>139</v>
      </c>
      <c r="Y47" s="109" t="s">
        <v>139</v>
      </c>
      <c r="Z47" s="109" t="s">
        <v>139</v>
      </c>
    </row>
    <row r="48" spans="1:26" x14ac:dyDescent="0.25">
      <c r="A48" s="337"/>
      <c r="B48" s="337"/>
      <c r="C48" s="338"/>
      <c r="D48" s="338"/>
      <c r="E48" s="311"/>
      <c r="F48" s="311"/>
      <c r="G48" s="311"/>
      <c r="H48" s="328"/>
      <c r="I48" s="328"/>
      <c r="J48" s="328"/>
      <c r="K48" s="328"/>
      <c r="L48" s="329"/>
      <c r="M48" s="330"/>
      <c r="N48" s="330"/>
      <c r="O48" s="330"/>
      <c r="P48" s="330"/>
      <c r="Q48" s="330"/>
      <c r="R48" s="328"/>
      <c r="S48" s="91"/>
      <c r="T48" s="88" t="s">
        <v>987</v>
      </c>
      <c r="U48" s="88" t="s">
        <v>988</v>
      </c>
      <c r="V48" s="109" t="s">
        <v>139</v>
      </c>
      <c r="W48" s="109" t="s">
        <v>139</v>
      </c>
      <c r="X48" s="109" t="s">
        <v>139</v>
      </c>
      <c r="Y48" s="109" t="s">
        <v>139</v>
      </c>
      <c r="Z48" s="109" t="s">
        <v>139</v>
      </c>
    </row>
    <row r="49" spans="1:26" ht="28.5" x14ac:dyDescent="0.25">
      <c r="A49" s="337"/>
      <c r="B49" s="337"/>
      <c r="C49" s="338"/>
      <c r="D49" s="338"/>
      <c r="E49" s="311"/>
      <c r="F49" s="311"/>
      <c r="G49" s="311"/>
      <c r="H49" s="328"/>
      <c r="I49" s="328"/>
      <c r="J49" s="328"/>
      <c r="K49" s="328"/>
      <c r="L49" s="329"/>
      <c r="M49" s="330"/>
      <c r="N49" s="330"/>
      <c r="O49" s="330"/>
      <c r="P49" s="330"/>
      <c r="Q49" s="330"/>
      <c r="R49" s="328"/>
      <c r="S49" s="91"/>
      <c r="T49" s="88" t="s">
        <v>989</v>
      </c>
      <c r="U49" s="88" t="s">
        <v>990</v>
      </c>
      <c r="V49" s="109" t="s">
        <v>139</v>
      </c>
      <c r="W49" s="109" t="s">
        <v>139</v>
      </c>
      <c r="X49" s="109" t="s">
        <v>139</v>
      </c>
      <c r="Y49" s="109" t="s">
        <v>139</v>
      </c>
      <c r="Z49" s="109" t="s">
        <v>139</v>
      </c>
    </row>
    <row r="50" spans="1:26" ht="42.75" x14ac:dyDescent="0.25">
      <c r="A50" s="337"/>
      <c r="B50" s="337"/>
      <c r="C50" s="338"/>
      <c r="D50" s="338"/>
      <c r="E50" s="311"/>
      <c r="F50" s="311"/>
      <c r="G50" s="311"/>
      <c r="H50" s="328"/>
      <c r="I50" s="328"/>
      <c r="J50" s="328"/>
      <c r="K50" s="328"/>
      <c r="L50" s="329"/>
      <c r="M50" s="330"/>
      <c r="N50" s="330"/>
      <c r="O50" s="330"/>
      <c r="P50" s="330"/>
      <c r="Q50" s="330"/>
      <c r="R50" s="328"/>
      <c r="S50" s="91"/>
      <c r="T50" s="88" t="s">
        <v>991</v>
      </c>
      <c r="U50" s="88" t="s">
        <v>992</v>
      </c>
      <c r="V50" s="109" t="s">
        <v>139</v>
      </c>
      <c r="W50" s="109" t="s">
        <v>139</v>
      </c>
      <c r="X50" s="109" t="s">
        <v>139</v>
      </c>
      <c r="Y50" s="109" t="s">
        <v>139</v>
      </c>
      <c r="Z50" s="109" t="s">
        <v>139</v>
      </c>
    </row>
    <row r="51" spans="1:26" x14ac:dyDescent="0.25">
      <c r="A51" s="337"/>
      <c r="B51" s="337"/>
      <c r="C51" s="338"/>
      <c r="D51" s="338"/>
      <c r="E51" s="311"/>
      <c r="F51" s="311"/>
      <c r="G51" s="311"/>
      <c r="H51" s="328"/>
      <c r="I51" s="328"/>
      <c r="J51" s="328"/>
      <c r="K51" s="328"/>
      <c r="L51" s="329"/>
      <c r="M51" s="330"/>
      <c r="N51" s="330"/>
      <c r="O51" s="330"/>
      <c r="P51" s="330"/>
      <c r="Q51" s="330"/>
      <c r="R51" s="328"/>
      <c r="S51" s="91"/>
      <c r="T51" s="88" t="s">
        <v>993</v>
      </c>
      <c r="U51" s="88" t="s">
        <v>994</v>
      </c>
      <c r="V51" s="109" t="s">
        <v>139</v>
      </c>
      <c r="W51" s="109" t="s">
        <v>139</v>
      </c>
      <c r="X51" s="109" t="s">
        <v>139</v>
      </c>
      <c r="Y51" s="109" t="s">
        <v>139</v>
      </c>
      <c r="Z51" s="109" t="s">
        <v>139</v>
      </c>
    </row>
    <row r="52" spans="1:26" ht="42.75" x14ac:dyDescent="0.25">
      <c r="A52" s="337"/>
      <c r="B52" s="337"/>
      <c r="C52" s="338"/>
      <c r="D52" s="338"/>
      <c r="E52" s="311"/>
      <c r="F52" s="311"/>
      <c r="G52" s="311"/>
      <c r="H52" s="328"/>
      <c r="I52" s="328"/>
      <c r="J52" s="328"/>
      <c r="K52" s="328"/>
      <c r="L52" s="329"/>
      <c r="M52" s="330"/>
      <c r="N52" s="330"/>
      <c r="O52" s="330"/>
      <c r="P52" s="330"/>
      <c r="Q52" s="330"/>
      <c r="R52" s="328"/>
      <c r="S52" s="91"/>
      <c r="T52" s="88" t="s">
        <v>995</v>
      </c>
      <c r="U52" s="88" t="s">
        <v>996</v>
      </c>
      <c r="V52" s="109" t="s">
        <v>139</v>
      </c>
      <c r="W52" s="109" t="s">
        <v>139</v>
      </c>
      <c r="X52" s="109" t="s">
        <v>139</v>
      </c>
      <c r="Y52" s="109" t="s">
        <v>139</v>
      </c>
      <c r="Z52" s="109" t="s">
        <v>139</v>
      </c>
    </row>
    <row r="53" spans="1:26" ht="28.5" x14ac:dyDescent="0.25">
      <c r="A53" s="337"/>
      <c r="B53" s="337"/>
      <c r="C53" s="338"/>
      <c r="D53" s="338"/>
      <c r="E53" s="311"/>
      <c r="F53" s="311"/>
      <c r="G53" s="311"/>
      <c r="H53" s="328"/>
      <c r="I53" s="328"/>
      <c r="J53" s="328"/>
      <c r="K53" s="328"/>
      <c r="L53" s="329"/>
      <c r="M53" s="330"/>
      <c r="N53" s="330"/>
      <c r="O53" s="330"/>
      <c r="P53" s="330"/>
      <c r="Q53" s="330"/>
      <c r="R53" s="328"/>
      <c r="S53" s="91"/>
      <c r="T53" s="88" t="s">
        <v>997</v>
      </c>
      <c r="U53" s="88" t="s">
        <v>998</v>
      </c>
      <c r="V53" s="109" t="s">
        <v>139</v>
      </c>
      <c r="W53" s="109" t="s">
        <v>139</v>
      </c>
      <c r="X53" s="109" t="s">
        <v>139</v>
      </c>
      <c r="Y53" s="109" t="s">
        <v>139</v>
      </c>
      <c r="Z53" s="109" t="s">
        <v>139</v>
      </c>
    </row>
    <row r="54" spans="1:26" ht="85.5" x14ac:dyDescent="0.25">
      <c r="A54" s="337"/>
      <c r="B54" s="337"/>
      <c r="C54" s="338"/>
      <c r="D54" s="338"/>
      <c r="E54" s="311"/>
      <c r="F54" s="311"/>
      <c r="G54" s="311"/>
      <c r="H54" s="328"/>
      <c r="I54" s="328"/>
      <c r="J54" s="328"/>
      <c r="K54" s="328"/>
      <c r="L54" s="329"/>
      <c r="M54" s="330"/>
      <c r="N54" s="330"/>
      <c r="O54" s="330"/>
      <c r="P54" s="330"/>
      <c r="Q54" s="330"/>
      <c r="R54" s="328"/>
      <c r="S54" s="91"/>
      <c r="T54" s="88" t="s">
        <v>999</v>
      </c>
      <c r="U54" s="88" t="s">
        <v>1000</v>
      </c>
      <c r="V54" s="109" t="s">
        <v>139</v>
      </c>
      <c r="W54" s="109" t="s">
        <v>139</v>
      </c>
      <c r="X54" s="109" t="s">
        <v>139</v>
      </c>
      <c r="Y54" s="109" t="s">
        <v>139</v>
      </c>
      <c r="Z54" s="109" t="s">
        <v>139</v>
      </c>
    </row>
    <row r="55" spans="1:26" ht="28.5" x14ac:dyDescent="0.25">
      <c r="A55" s="337"/>
      <c r="B55" s="337"/>
      <c r="C55" s="338"/>
      <c r="D55" s="338"/>
      <c r="E55" s="311"/>
      <c r="F55" s="311"/>
      <c r="G55" s="311"/>
      <c r="H55" s="328"/>
      <c r="I55" s="328"/>
      <c r="J55" s="328"/>
      <c r="K55" s="328"/>
      <c r="L55" s="329"/>
      <c r="M55" s="330"/>
      <c r="N55" s="330"/>
      <c r="O55" s="330"/>
      <c r="P55" s="330"/>
      <c r="Q55" s="330"/>
      <c r="R55" s="328"/>
      <c r="S55" s="91"/>
      <c r="T55" s="88" t="s">
        <v>1001</v>
      </c>
      <c r="U55" s="88" t="s">
        <v>1002</v>
      </c>
      <c r="V55" s="109" t="s">
        <v>139</v>
      </c>
      <c r="W55" s="109" t="s">
        <v>139</v>
      </c>
      <c r="X55" s="109" t="s">
        <v>139</v>
      </c>
      <c r="Y55" s="109" t="s">
        <v>139</v>
      </c>
      <c r="Z55" s="109" t="s">
        <v>139</v>
      </c>
    </row>
    <row r="56" spans="1:26" ht="40.5" customHeight="1" x14ac:dyDescent="0.25">
      <c r="A56" s="337"/>
      <c r="B56" s="337"/>
      <c r="C56" s="338"/>
      <c r="D56" s="338"/>
      <c r="E56" s="311"/>
      <c r="F56" s="311"/>
      <c r="G56" s="311"/>
      <c r="H56" s="328"/>
      <c r="I56" s="328"/>
      <c r="J56" s="328"/>
      <c r="K56" s="328"/>
      <c r="L56" s="329"/>
      <c r="M56" s="330"/>
      <c r="N56" s="330"/>
      <c r="O56" s="330"/>
      <c r="P56" s="330"/>
      <c r="Q56" s="330"/>
      <c r="R56" s="328"/>
      <c r="S56" s="91"/>
      <c r="T56" s="88" t="s">
        <v>1003</v>
      </c>
      <c r="U56" s="88" t="s">
        <v>1004</v>
      </c>
      <c r="V56" s="109" t="s">
        <v>139</v>
      </c>
      <c r="W56" s="109" t="s">
        <v>139</v>
      </c>
      <c r="X56" s="109" t="s">
        <v>139</v>
      </c>
      <c r="Y56" s="109" t="s">
        <v>139</v>
      </c>
      <c r="Z56" s="109" t="s">
        <v>139</v>
      </c>
    </row>
    <row r="57" spans="1:26" ht="29.25" customHeight="1" x14ac:dyDescent="0.25">
      <c r="A57" s="337"/>
      <c r="B57" s="337"/>
      <c r="C57" s="338"/>
      <c r="D57" s="338"/>
      <c r="E57" s="311"/>
      <c r="F57" s="311"/>
      <c r="G57" s="311"/>
      <c r="H57" s="328"/>
      <c r="I57" s="328"/>
      <c r="J57" s="328"/>
      <c r="K57" s="328"/>
      <c r="L57" s="329"/>
      <c r="M57" s="330"/>
      <c r="N57" s="330"/>
      <c r="O57" s="330"/>
      <c r="P57" s="330"/>
      <c r="Q57" s="330"/>
      <c r="R57" s="328"/>
      <c r="S57" s="91"/>
      <c r="T57" s="88" t="s">
        <v>1005</v>
      </c>
      <c r="U57" s="88" t="s">
        <v>1006</v>
      </c>
      <c r="V57" s="109" t="s">
        <v>139</v>
      </c>
      <c r="W57" s="109" t="s">
        <v>139</v>
      </c>
      <c r="X57" s="109" t="s">
        <v>139</v>
      </c>
      <c r="Y57" s="109" t="s">
        <v>139</v>
      </c>
      <c r="Z57" s="109" t="s">
        <v>139</v>
      </c>
    </row>
    <row r="58" spans="1:26" ht="57" x14ac:dyDescent="0.25">
      <c r="A58" s="337"/>
      <c r="B58" s="337"/>
      <c r="C58" s="338"/>
      <c r="D58" s="338"/>
      <c r="E58" s="311"/>
      <c r="F58" s="311"/>
      <c r="G58" s="311"/>
      <c r="H58" s="328"/>
      <c r="I58" s="328"/>
      <c r="J58" s="328"/>
      <c r="K58" s="328"/>
      <c r="L58" s="329"/>
      <c r="M58" s="330"/>
      <c r="N58" s="330"/>
      <c r="O58" s="330"/>
      <c r="P58" s="330"/>
      <c r="Q58" s="330"/>
      <c r="R58" s="328"/>
      <c r="S58" s="91"/>
      <c r="T58" s="88" t="s">
        <v>1007</v>
      </c>
      <c r="U58" s="88" t="s">
        <v>1008</v>
      </c>
      <c r="V58" s="109" t="s">
        <v>139</v>
      </c>
      <c r="W58" s="109" t="s">
        <v>139</v>
      </c>
      <c r="X58" s="109" t="s">
        <v>139</v>
      </c>
      <c r="Y58" s="109" t="s">
        <v>139</v>
      </c>
      <c r="Z58" s="109" t="s">
        <v>139</v>
      </c>
    </row>
    <row r="59" spans="1:26" ht="71.25" x14ac:dyDescent="0.25">
      <c r="A59" s="337"/>
      <c r="B59" s="337"/>
      <c r="C59" s="338"/>
      <c r="D59" s="338"/>
      <c r="E59" s="311"/>
      <c r="F59" s="311"/>
      <c r="G59" s="311"/>
      <c r="H59" s="328"/>
      <c r="I59" s="328"/>
      <c r="J59" s="328"/>
      <c r="K59" s="328"/>
      <c r="L59" s="329"/>
      <c r="M59" s="330"/>
      <c r="N59" s="330"/>
      <c r="O59" s="330"/>
      <c r="P59" s="330"/>
      <c r="Q59" s="330"/>
      <c r="R59" s="328"/>
      <c r="S59" s="91"/>
      <c r="T59" s="88" t="s">
        <v>1009</v>
      </c>
      <c r="U59" s="88" t="s">
        <v>1010</v>
      </c>
      <c r="V59" s="109" t="s">
        <v>139</v>
      </c>
      <c r="W59" s="109" t="s">
        <v>139</v>
      </c>
      <c r="X59" s="109" t="s">
        <v>139</v>
      </c>
      <c r="Y59" s="109" t="s">
        <v>139</v>
      </c>
      <c r="Z59" s="109" t="s">
        <v>139</v>
      </c>
    </row>
    <row r="60" spans="1:26" ht="71.25" x14ac:dyDescent="0.25">
      <c r="A60" s="337"/>
      <c r="B60" s="337"/>
      <c r="C60" s="338"/>
      <c r="D60" s="338"/>
      <c r="E60" s="311"/>
      <c r="F60" s="311"/>
      <c r="G60" s="311"/>
      <c r="H60" s="328"/>
      <c r="I60" s="328"/>
      <c r="J60" s="328"/>
      <c r="K60" s="328"/>
      <c r="L60" s="329"/>
      <c r="M60" s="330"/>
      <c r="N60" s="330"/>
      <c r="O60" s="330"/>
      <c r="P60" s="330"/>
      <c r="Q60" s="330"/>
      <c r="R60" s="328"/>
      <c r="S60" s="91"/>
      <c r="T60" s="88" t="s">
        <v>1011</v>
      </c>
      <c r="U60" s="88" t="s">
        <v>1012</v>
      </c>
      <c r="V60" s="109" t="s">
        <v>139</v>
      </c>
      <c r="W60" s="109" t="s">
        <v>139</v>
      </c>
      <c r="X60" s="109" t="s">
        <v>139</v>
      </c>
      <c r="Y60" s="109" t="s">
        <v>139</v>
      </c>
      <c r="Z60" s="109" t="s">
        <v>139</v>
      </c>
    </row>
    <row r="61" spans="1:26" ht="28.5" x14ac:dyDescent="0.25">
      <c r="A61" s="337"/>
      <c r="B61" s="337"/>
      <c r="C61" s="338"/>
      <c r="D61" s="338"/>
      <c r="E61" s="311"/>
      <c r="F61" s="311"/>
      <c r="G61" s="311"/>
      <c r="H61" s="328"/>
      <c r="I61" s="328"/>
      <c r="J61" s="328"/>
      <c r="K61" s="328"/>
      <c r="L61" s="329"/>
      <c r="M61" s="330"/>
      <c r="N61" s="330"/>
      <c r="O61" s="330"/>
      <c r="P61" s="330"/>
      <c r="Q61" s="330"/>
      <c r="R61" s="328"/>
      <c r="S61" s="91"/>
      <c r="T61" s="88" t="s">
        <v>1013</v>
      </c>
      <c r="U61" s="88" t="s">
        <v>1014</v>
      </c>
      <c r="V61" s="109" t="s">
        <v>139</v>
      </c>
      <c r="W61" s="109" t="s">
        <v>139</v>
      </c>
      <c r="X61" s="109" t="s">
        <v>139</v>
      </c>
      <c r="Y61" s="109" t="s">
        <v>139</v>
      </c>
      <c r="Z61" s="109" t="s">
        <v>139</v>
      </c>
    </row>
    <row r="62" spans="1:26" ht="28.5" x14ac:dyDescent="0.25">
      <c r="A62" s="337"/>
      <c r="B62" s="337"/>
      <c r="C62" s="338"/>
      <c r="D62" s="338"/>
      <c r="E62" s="311"/>
      <c r="F62" s="311"/>
      <c r="G62" s="311"/>
      <c r="H62" s="328"/>
      <c r="I62" s="328"/>
      <c r="J62" s="328"/>
      <c r="K62" s="328"/>
      <c r="L62" s="329"/>
      <c r="M62" s="330"/>
      <c r="N62" s="330"/>
      <c r="O62" s="330"/>
      <c r="P62" s="330"/>
      <c r="Q62" s="330"/>
      <c r="R62" s="328"/>
      <c r="S62" s="91"/>
      <c r="T62" s="88" t="s">
        <v>1015</v>
      </c>
      <c r="U62" s="88" t="s">
        <v>1016</v>
      </c>
      <c r="V62" s="109" t="s">
        <v>139</v>
      </c>
      <c r="W62" s="109" t="s">
        <v>139</v>
      </c>
      <c r="X62" s="109" t="s">
        <v>139</v>
      </c>
      <c r="Y62" s="109" t="s">
        <v>139</v>
      </c>
      <c r="Z62" s="109" t="s">
        <v>139</v>
      </c>
    </row>
    <row r="63" spans="1:26" ht="42.75" x14ac:dyDescent="0.25">
      <c r="A63" s="337"/>
      <c r="B63" s="337"/>
      <c r="C63" s="338"/>
      <c r="D63" s="338"/>
      <c r="E63" s="311"/>
      <c r="F63" s="311"/>
      <c r="G63" s="311"/>
      <c r="H63" s="328"/>
      <c r="I63" s="328"/>
      <c r="J63" s="328"/>
      <c r="K63" s="328"/>
      <c r="L63" s="329"/>
      <c r="M63" s="330"/>
      <c r="N63" s="330"/>
      <c r="O63" s="330"/>
      <c r="P63" s="330"/>
      <c r="Q63" s="330"/>
      <c r="R63" s="328"/>
      <c r="S63" s="91"/>
      <c r="T63" s="88" t="s">
        <v>1017</v>
      </c>
      <c r="U63" s="88" t="s">
        <v>1018</v>
      </c>
      <c r="V63" s="109" t="s">
        <v>139</v>
      </c>
      <c r="W63" s="109" t="s">
        <v>139</v>
      </c>
      <c r="X63" s="109" t="s">
        <v>139</v>
      </c>
      <c r="Y63" s="109" t="s">
        <v>139</v>
      </c>
      <c r="Z63" s="109" t="s">
        <v>139</v>
      </c>
    </row>
    <row r="64" spans="1:26" ht="28.5" x14ac:dyDescent="0.25">
      <c r="A64" s="337"/>
      <c r="B64" s="337"/>
      <c r="C64" s="338"/>
      <c r="D64" s="338"/>
      <c r="E64" s="311"/>
      <c r="F64" s="311"/>
      <c r="G64" s="311"/>
      <c r="H64" s="328"/>
      <c r="I64" s="328"/>
      <c r="J64" s="328"/>
      <c r="K64" s="328"/>
      <c r="L64" s="329"/>
      <c r="M64" s="330"/>
      <c r="N64" s="330"/>
      <c r="O64" s="330"/>
      <c r="P64" s="330"/>
      <c r="Q64" s="330"/>
      <c r="R64" s="328"/>
      <c r="S64" s="91"/>
      <c r="T64" s="88" t="s">
        <v>1019</v>
      </c>
      <c r="U64" s="88" t="s">
        <v>1020</v>
      </c>
      <c r="V64" s="109" t="s">
        <v>139</v>
      </c>
      <c r="W64" s="109" t="s">
        <v>139</v>
      </c>
      <c r="X64" s="109" t="s">
        <v>139</v>
      </c>
      <c r="Y64" s="109" t="s">
        <v>139</v>
      </c>
      <c r="Z64" s="109" t="s">
        <v>139</v>
      </c>
    </row>
    <row r="65" spans="1:26" ht="71.25" x14ac:dyDescent="0.25">
      <c r="A65" s="337"/>
      <c r="B65" s="337"/>
      <c r="C65" s="338"/>
      <c r="D65" s="338"/>
      <c r="E65" s="311"/>
      <c r="F65" s="311"/>
      <c r="G65" s="311"/>
      <c r="H65" s="328"/>
      <c r="I65" s="328"/>
      <c r="J65" s="328"/>
      <c r="K65" s="328"/>
      <c r="L65" s="329"/>
      <c r="M65" s="330"/>
      <c r="N65" s="330"/>
      <c r="O65" s="330"/>
      <c r="P65" s="330"/>
      <c r="Q65" s="330"/>
      <c r="R65" s="328"/>
      <c r="S65" s="91"/>
      <c r="T65" s="88" t="s">
        <v>1021</v>
      </c>
      <c r="U65" s="88" t="s">
        <v>1022</v>
      </c>
      <c r="V65" s="109" t="s">
        <v>139</v>
      </c>
      <c r="W65" s="109" t="s">
        <v>139</v>
      </c>
      <c r="X65" s="109" t="s">
        <v>139</v>
      </c>
      <c r="Y65" s="109" t="s">
        <v>139</v>
      </c>
      <c r="Z65" s="109" t="s">
        <v>139</v>
      </c>
    </row>
    <row r="66" spans="1:26" ht="28.5" x14ac:dyDescent="0.25">
      <c r="A66" s="337"/>
      <c r="B66" s="337"/>
      <c r="C66" s="338"/>
      <c r="D66" s="338"/>
      <c r="E66" s="311"/>
      <c r="F66" s="311"/>
      <c r="G66" s="311"/>
      <c r="H66" s="328"/>
      <c r="I66" s="328"/>
      <c r="J66" s="328"/>
      <c r="K66" s="328"/>
      <c r="L66" s="329"/>
      <c r="M66" s="330"/>
      <c r="N66" s="330"/>
      <c r="O66" s="330"/>
      <c r="P66" s="330"/>
      <c r="Q66" s="330"/>
      <c r="R66" s="328"/>
      <c r="S66" s="91"/>
      <c r="T66" s="88" t="s">
        <v>1023</v>
      </c>
      <c r="U66" s="88" t="s">
        <v>1024</v>
      </c>
      <c r="V66" s="109" t="s">
        <v>139</v>
      </c>
      <c r="W66" s="109" t="s">
        <v>139</v>
      </c>
      <c r="X66" s="109" t="s">
        <v>139</v>
      </c>
      <c r="Y66" s="109" t="s">
        <v>139</v>
      </c>
      <c r="Z66" s="109" t="s">
        <v>139</v>
      </c>
    </row>
    <row r="67" spans="1:26" ht="28.5" x14ac:dyDescent="0.25">
      <c r="A67" s="337"/>
      <c r="B67" s="337"/>
      <c r="C67" s="338"/>
      <c r="D67" s="338"/>
      <c r="E67" s="311"/>
      <c r="F67" s="311"/>
      <c r="G67" s="311"/>
      <c r="H67" s="328"/>
      <c r="I67" s="328"/>
      <c r="J67" s="328"/>
      <c r="K67" s="328"/>
      <c r="L67" s="329"/>
      <c r="M67" s="330"/>
      <c r="N67" s="330"/>
      <c r="O67" s="330"/>
      <c r="P67" s="330"/>
      <c r="Q67" s="330"/>
      <c r="R67" s="328"/>
      <c r="S67" s="91"/>
      <c r="T67" s="88" t="s">
        <v>1025</v>
      </c>
      <c r="U67" s="88" t="s">
        <v>1026</v>
      </c>
      <c r="V67" s="109" t="s">
        <v>139</v>
      </c>
      <c r="W67" s="109" t="s">
        <v>139</v>
      </c>
      <c r="X67" s="109" t="s">
        <v>139</v>
      </c>
      <c r="Y67" s="109" t="s">
        <v>139</v>
      </c>
      <c r="Z67" s="109" t="s">
        <v>139</v>
      </c>
    </row>
    <row r="68" spans="1:26" ht="85.5" x14ac:dyDescent="0.25">
      <c r="A68" s="337"/>
      <c r="B68" s="337"/>
      <c r="C68" s="338"/>
      <c r="D68" s="338"/>
      <c r="E68" s="311"/>
      <c r="F68" s="311"/>
      <c r="G68" s="311"/>
      <c r="H68" s="328"/>
      <c r="I68" s="328"/>
      <c r="J68" s="328"/>
      <c r="K68" s="328"/>
      <c r="L68" s="329"/>
      <c r="M68" s="330"/>
      <c r="N68" s="330"/>
      <c r="O68" s="330"/>
      <c r="P68" s="330"/>
      <c r="Q68" s="330"/>
      <c r="R68" s="328"/>
      <c r="S68" s="91"/>
      <c r="T68" s="88" t="s">
        <v>1027</v>
      </c>
      <c r="U68" s="88" t="s">
        <v>1028</v>
      </c>
      <c r="V68" s="109" t="s">
        <v>139</v>
      </c>
      <c r="W68" s="109" t="s">
        <v>139</v>
      </c>
      <c r="X68" s="109" t="s">
        <v>139</v>
      </c>
      <c r="Y68" s="109" t="s">
        <v>139</v>
      </c>
      <c r="Z68" s="109" t="s">
        <v>139</v>
      </c>
    </row>
    <row r="69" spans="1:26" ht="71.25" x14ac:dyDescent="0.25">
      <c r="A69" s="337"/>
      <c r="B69" s="337"/>
      <c r="C69" s="338"/>
      <c r="D69" s="338"/>
      <c r="E69" s="311"/>
      <c r="F69" s="311"/>
      <c r="G69" s="311"/>
      <c r="H69" s="328"/>
      <c r="I69" s="328"/>
      <c r="J69" s="328"/>
      <c r="K69" s="328"/>
      <c r="L69" s="329"/>
      <c r="M69" s="330"/>
      <c r="N69" s="330"/>
      <c r="O69" s="330"/>
      <c r="P69" s="330"/>
      <c r="Q69" s="330"/>
      <c r="R69" s="328"/>
      <c r="S69" s="91"/>
      <c r="T69" s="88" t="s">
        <v>1029</v>
      </c>
      <c r="U69" s="88" t="s">
        <v>1030</v>
      </c>
      <c r="V69" s="109" t="s">
        <v>139</v>
      </c>
      <c r="W69" s="109" t="s">
        <v>139</v>
      </c>
      <c r="X69" s="109" t="s">
        <v>139</v>
      </c>
      <c r="Y69" s="109" t="s">
        <v>139</v>
      </c>
      <c r="Z69" s="109" t="s">
        <v>139</v>
      </c>
    </row>
    <row r="70" spans="1:26" ht="85.5" x14ac:dyDescent="0.25">
      <c r="A70" s="337"/>
      <c r="B70" s="337"/>
      <c r="C70" s="338"/>
      <c r="D70" s="338"/>
      <c r="E70" s="311"/>
      <c r="F70" s="311"/>
      <c r="G70" s="311"/>
      <c r="H70" s="328"/>
      <c r="I70" s="328"/>
      <c r="J70" s="328"/>
      <c r="K70" s="328"/>
      <c r="L70" s="329"/>
      <c r="M70" s="330"/>
      <c r="N70" s="330"/>
      <c r="O70" s="330"/>
      <c r="P70" s="330"/>
      <c r="Q70" s="330"/>
      <c r="R70" s="328"/>
      <c r="S70" s="91"/>
      <c r="T70" s="88" t="s">
        <v>1031</v>
      </c>
      <c r="U70" s="88" t="s">
        <v>1032</v>
      </c>
      <c r="V70" s="109" t="s">
        <v>139</v>
      </c>
      <c r="W70" s="109" t="s">
        <v>139</v>
      </c>
      <c r="X70" s="109" t="s">
        <v>139</v>
      </c>
      <c r="Y70" s="109" t="s">
        <v>139</v>
      </c>
      <c r="Z70" s="109" t="s">
        <v>139</v>
      </c>
    </row>
    <row r="71" spans="1:26" ht="28.5" x14ac:dyDescent="0.25">
      <c r="A71" s="337"/>
      <c r="B71" s="337"/>
      <c r="C71" s="338"/>
      <c r="D71" s="338"/>
      <c r="E71" s="311"/>
      <c r="F71" s="311"/>
      <c r="G71" s="311"/>
      <c r="H71" s="328"/>
      <c r="I71" s="328"/>
      <c r="J71" s="328"/>
      <c r="K71" s="328"/>
      <c r="L71" s="329"/>
      <c r="M71" s="330"/>
      <c r="N71" s="330"/>
      <c r="O71" s="330"/>
      <c r="P71" s="330"/>
      <c r="Q71" s="330"/>
      <c r="R71" s="328"/>
      <c r="S71" s="91"/>
      <c r="T71" s="88" t="s">
        <v>1033</v>
      </c>
      <c r="U71" s="88" t="s">
        <v>1034</v>
      </c>
      <c r="V71" s="109" t="s">
        <v>139</v>
      </c>
      <c r="W71" s="109" t="s">
        <v>139</v>
      </c>
      <c r="X71" s="109" t="s">
        <v>139</v>
      </c>
      <c r="Y71" s="109" t="s">
        <v>139</v>
      </c>
      <c r="Z71" s="109" t="s">
        <v>139</v>
      </c>
    </row>
    <row r="72" spans="1:26" x14ac:dyDescent="0.25">
      <c r="A72" s="337"/>
      <c r="B72" s="337"/>
      <c r="C72" s="338"/>
      <c r="D72" s="338"/>
      <c r="E72" s="311"/>
      <c r="F72" s="311"/>
      <c r="G72" s="311"/>
      <c r="H72" s="328"/>
      <c r="I72" s="328"/>
      <c r="J72" s="328"/>
      <c r="K72" s="328"/>
      <c r="L72" s="329"/>
      <c r="M72" s="330"/>
      <c r="N72" s="330"/>
      <c r="O72" s="330"/>
      <c r="P72" s="330"/>
      <c r="Q72" s="330"/>
      <c r="R72" s="328"/>
      <c r="S72" s="91"/>
      <c r="T72" s="5" t="s">
        <v>1035</v>
      </c>
      <c r="U72" s="88" t="s">
        <v>1036</v>
      </c>
      <c r="V72" s="109" t="s">
        <v>139</v>
      </c>
      <c r="W72" s="109" t="s">
        <v>139</v>
      </c>
      <c r="X72" s="109" t="s">
        <v>139</v>
      </c>
      <c r="Y72" s="109" t="s">
        <v>139</v>
      </c>
      <c r="Z72" s="109" t="s">
        <v>139</v>
      </c>
    </row>
    <row r="73" spans="1:26" ht="28.5" x14ac:dyDescent="0.25">
      <c r="A73" s="337"/>
      <c r="B73" s="337"/>
      <c r="C73" s="338"/>
      <c r="D73" s="338"/>
      <c r="E73" s="311"/>
      <c r="F73" s="311"/>
      <c r="G73" s="311"/>
      <c r="H73" s="328"/>
      <c r="I73" s="328"/>
      <c r="J73" s="328"/>
      <c r="K73" s="328"/>
      <c r="L73" s="329"/>
      <c r="M73" s="330"/>
      <c r="N73" s="330"/>
      <c r="O73" s="330"/>
      <c r="P73" s="330"/>
      <c r="Q73" s="330"/>
      <c r="R73" s="328"/>
      <c r="S73" s="91"/>
      <c r="T73" s="5" t="s">
        <v>1037</v>
      </c>
      <c r="U73" s="88" t="s">
        <v>1038</v>
      </c>
      <c r="V73" s="109" t="s">
        <v>139</v>
      </c>
      <c r="W73" s="109" t="s">
        <v>139</v>
      </c>
      <c r="X73" s="109" t="s">
        <v>139</v>
      </c>
      <c r="Y73" s="109" t="s">
        <v>139</v>
      </c>
      <c r="Z73" s="109" t="s">
        <v>139</v>
      </c>
    </row>
    <row r="74" spans="1:26" ht="28.5" x14ac:dyDescent="0.25">
      <c r="A74" s="337"/>
      <c r="B74" s="337"/>
      <c r="C74" s="338"/>
      <c r="D74" s="338"/>
      <c r="E74" s="311"/>
      <c r="F74" s="311"/>
      <c r="G74" s="311"/>
      <c r="H74" s="328"/>
      <c r="I74" s="328"/>
      <c r="J74" s="328"/>
      <c r="K74" s="328"/>
      <c r="L74" s="329"/>
      <c r="M74" s="330"/>
      <c r="N74" s="330"/>
      <c r="O74" s="330"/>
      <c r="P74" s="330"/>
      <c r="Q74" s="330"/>
      <c r="R74" s="328"/>
      <c r="S74" s="91"/>
      <c r="T74" s="5" t="s">
        <v>1039</v>
      </c>
      <c r="U74" s="88" t="s">
        <v>1040</v>
      </c>
      <c r="V74" s="109" t="s">
        <v>139</v>
      </c>
      <c r="W74" s="109" t="s">
        <v>139</v>
      </c>
      <c r="X74" s="109" t="s">
        <v>139</v>
      </c>
      <c r="Y74" s="109" t="s">
        <v>139</v>
      </c>
      <c r="Z74" s="109" t="s">
        <v>139</v>
      </c>
    </row>
    <row r="75" spans="1:26" ht="28.5" x14ac:dyDescent="0.25">
      <c r="A75" s="337"/>
      <c r="B75" s="337"/>
      <c r="C75" s="338"/>
      <c r="D75" s="338"/>
      <c r="E75" s="311"/>
      <c r="F75" s="311"/>
      <c r="G75" s="311"/>
      <c r="H75" s="328"/>
      <c r="I75" s="328"/>
      <c r="J75" s="328"/>
      <c r="K75" s="328"/>
      <c r="L75" s="329"/>
      <c r="M75" s="330"/>
      <c r="N75" s="330"/>
      <c r="O75" s="330"/>
      <c r="P75" s="330"/>
      <c r="Q75" s="330"/>
      <c r="R75" s="328"/>
      <c r="S75" s="91"/>
      <c r="T75" s="5" t="s">
        <v>1041</v>
      </c>
      <c r="U75" s="88" t="s">
        <v>1042</v>
      </c>
      <c r="V75" s="109" t="s">
        <v>139</v>
      </c>
      <c r="W75" s="109" t="s">
        <v>139</v>
      </c>
      <c r="X75" s="109" t="s">
        <v>139</v>
      </c>
      <c r="Y75" s="109" t="s">
        <v>139</v>
      </c>
      <c r="Z75" s="109" t="s">
        <v>139</v>
      </c>
    </row>
    <row r="76" spans="1:26" ht="28.5" x14ac:dyDescent="0.25">
      <c r="A76" s="337"/>
      <c r="B76" s="337"/>
      <c r="C76" s="338"/>
      <c r="D76" s="338"/>
      <c r="E76" s="311"/>
      <c r="F76" s="311"/>
      <c r="G76" s="311"/>
      <c r="H76" s="328"/>
      <c r="I76" s="328"/>
      <c r="J76" s="328"/>
      <c r="K76" s="328"/>
      <c r="L76" s="329"/>
      <c r="M76" s="330"/>
      <c r="N76" s="330"/>
      <c r="O76" s="330"/>
      <c r="P76" s="330"/>
      <c r="Q76" s="330"/>
      <c r="R76" s="328"/>
      <c r="S76" s="91"/>
      <c r="T76" s="5" t="s">
        <v>1043</v>
      </c>
      <c r="U76" s="88" t="s">
        <v>1044</v>
      </c>
      <c r="V76" s="109" t="s">
        <v>139</v>
      </c>
      <c r="W76" s="109" t="s">
        <v>139</v>
      </c>
      <c r="X76" s="109" t="s">
        <v>139</v>
      </c>
      <c r="Y76" s="109" t="s">
        <v>139</v>
      </c>
      <c r="Z76" s="109" t="s">
        <v>139</v>
      </c>
    </row>
    <row r="77" spans="1:26" ht="28.5" x14ac:dyDescent="0.25">
      <c r="A77" s="337"/>
      <c r="B77" s="337"/>
      <c r="C77" s="338"/>
      <c r="D77" s="338"/>
      <c r="E77" s="311"/>
      <c r="F77" s="311"/>
      <c r="G77" s="311"/>
      <c r="H77" s="328"/>
      <c r="I77" s="328"/>
      <c r="J77" s="328"/>
      <c r="K77" s="328"/>
      <c r="L77" s="329"/>
      <c r="M77" s="330"/>
      <c r="N77" s="330"/>
      <c r="O77" s="330"/>
      <c r="P77" s="330"/>
      <c r="Q77" s="330"/>
      <c r="R77" s="328"/>
      <c r="S77" s="91"/>
      <c r="T77" s="5" t="s">
        <v>1045</v>
      </c>
      <c r="U77" s="88" t="s">
        <v>1046</v>
      </c>
      <c r="V77" s="109" t="s">
        <v>139</v>
      </c>
      <c r="W77" s="109" t="s">
        <v>139</v>
      </c>
      <c r="X77" s="109" t="s">
        <v>139</v>
      </c>
      <c r="Y77" s="109" t="s">
        <v>139</v>
      </c>
      <c r="Z77" s="109" t="s">
        <v>139</v>
      </c>
    </row>
    <row r="78" spans="1:26" x14ac:dyDescent="0.25">
      <c r="A78" s="337"/>
      <c r="B78" s="337"/>
      <c r="C78" s="338"/>
      <c r="D78" s="338"/>
      <c r="E78" s="311"/>
      <c r="F78" s="311"/>
      <c r="G78" s="311"/>
      <c r="H78" s="328"/>
      <c r="I78" s="328"/>
      <c r="J78" s="328"/>
      <c r="K78" s="328"/>
      <c r="L78" s="329"/>
      <c r="M78" s="330"/>
      <c r="N78" s="330"/>
      <c r="O78" s="330"/>
      <c r="P78" s="330"/>
      <c r="Q78" s="330"/>
      <c r="R78" s="328"/>
      <c r="S78" s="91"/>
      <c r="T78" s="5" t="s">
        <v>1047</v>
      </c>
      <c r="U78" s="88" t="s">
        <v>1048</v>
      </c>
      <c r="V78" s="109" t="s">
        <v>139</v>
      </c>
      <c r="W78" s="109" t="s">
        <v>139</v>
      </c>
      <c r="X78" s="109" t="s">
        <v>139</v>
      </c>
      <c r="Y78" s="109" t="s">
        <v>139</v>
      </c>
      <c r="Z78" s="109" t="s">
        <v>139</v>
      </c>
    </row>
    <row r="79" spans="1:26" ht="28.5" x14ac:dyDescent="0.25">
      <c r="A79" s="337"/>
      <c r="B79" s="337"/>
      <c r="C79" s="338"/>
      <c r="D79" s="338"/>
      <c r="E79" s="311"/>
      <c r="F79" s="311"/>
      <c r="G79" s="311"/>
      <c r="H79" s="328"/>
      <c r="I79" s="328"/>
      <c r="J79" s="328"/>
      <c r="K79" s="328"/>
      <c r="L79" s="329"/>
      <c r="M79" s="330"/>
      <c r="N79" s="330"/>
      <c r="O79" s="330"/>
      <c r="P79" s="330"/>
      <c r="Q79" s="330"/>
      <c r="R79" s="328"/>
      <c r="S79" s="91"/>
      <c r="T79" s="5" t="s">
        <v>1049</v>
      </c>
      <c r="U79" s="88" t="s">
        <v>1050</v>
      </c>
      <c r="V79" s="109" t="s">
        <v>139</v>
      </c>
      <c r="W79" s="109" t="s">
        <v>139</v>
      </c>
      <c r="X79" s="109" t="s">
        <v>139</v>
      </c>
      <c r="Y79" s="109" t="s">
        <v>139</v>
      </c>
      <c r="Z79" s="109" t="s">
        <v>139</v>
      </c>
    </row>
    <row r="80" spans="1:26" x14ac:dyDescent="0.25">
      <c r="A80" s="337"/>
      <c r="B80" s="337"/>
      <c r="C80" s="338"/>
      <c r="D80" s="338"/>
      <c r="E80" s="311"/>
      <c r="F80" s="311"/>
      <c r="G80" s="311"/>
      <c r="H80" s="328"/>
      <c r="I80" s="328"/>
      <c r="J80" s="328"/>
      <c r="K80" s="328"/>
      <c r="L80" s="329"/>
      <c r="M80" s="330"/>
      <c r="N80" s="330"/>
      <c r="O80" s="330"/>
      <c r="P80" s="330"/>
      <c r="Q80" s="330"/>
      <c r="R80" s="328"/>
      <c r="S80" s="91"/>
      <c r="T80" s="5" t="s">
        <v>1051</v>
      </c>
      <c r="U80" s="88" t="s">
        <v>1052</v>
      </c>
      <c r="V80" s="109" t="s">
        <v>139</v>
      </c>
      <c r="W80" s="109" t="s">
        <v>139</v>
      </c>
      <c r="X80" s="109" t="s">
        <v>139</v>
      </c>
      <c r="Y80" s="109" t="s">
        <v>139</v>
      </c>
      <c r="Z80" s="109" t="s">
        <v>139</v>
      </c>
    </row>
    <row r="81" spans="1:26" x14ac:dyDescent="0.25">
      <c r="A81" s="337"/>
      <c r="B81" s="337"/>
      <c r="C81" s="338"/>
      <c r="D81" s="338"/>
      <c r="E81" s="311"/>
      <c r="F81" s="311"/>
      <c r="G81" s="311"/>
      <c r="H81" s="328"/>
      <c r="I81" s="328"/>
      <c r="J81" s="328"/>
      <c r="K81" s="328"/>
      <c r="L81" s="329"/>
      <c r="M81" s="330"/>
      <c r="N81" s="330"/>
      <c r="O81" s="330"/>
      <c r="P81" s="330"/>
      <c r="Q81" s="330"/>
      <c r="R81" s="328"/>
      <c r="S81" s="91"/>
      <c r="T81" s="5" t="s">
        <v>1053</v>
      </c>
      <c r="U81" s="88" t="s">
        <v>1054</v>
      </c>
      <c r="V81" s="109" t="s">
        <v>139</v>
      </c>
      <c r="W81" s="109" t="s">
        <v>139</v>
      </c>
      <c r="X81" s="109" t="s">
        <v>139</v>
      </c>
      <c r="Y81" s="109" t="s">
        <v>139</v>
      </c>
      <c r="Z81" s="109" t="s">
        <v>139</v>
      </c>
    </row>
    <row r="82" spans="1:26" x14ac:dyDescent="0.25">
      <c r="A82" s="337"/>
      <c r="B82" s="337"/>
      <c r="C82" s="338"/>
      <c r="D82" s="338"/>
      <c r="E82" s="311"/>
      <c r="F82" s="311"/>
      <c r="G82" s="311"/>
      <c r="H82" s="328"/>
      <c r="I82" s="328"/>
      <c r="J82" s="328"/>
      <c r="K82" s="328"/>
      <c r="L82" s="329"/>
      <c r="M82" s="330"/>
      <c r="N82" s="330"/>
      <c r="O82" s="330"/>
      <c r="P82" s="330"/>
      <c r="Q82" s="330"/>
      <c r="R82" s="328"/>
      <c r="S82" s="91"/>
      <c r="T82" s="5" t="s">
        <v>1055</v>
      </c>
      <c r="U82" s="88" t="s">
        <v>1056</v>
      </c>
      <c r="V82" s="109" t="s">
        <v>139</v>
      </c>
      <c r="W82" s="109" t="s">
        <v>139</v>
      </c>
      <c r="X82" s="109" t="s">
        <v>139</v>
      </c>
      <c r="Y82" s="109" t="s">
        <v>139</v>
      </c>
      <c r="Z82" s="109" t="s">
        <v>139</v>
      </c>
    </row>
    <row r="83" spans="1:26" x14ac:dyDescent="0.25">
      <c r="A83" s="337"/>
      <c r="B83" s="337"/>
      <c r="C83" s="338"/>
      <c r="D83" s="338"/>
      <c r="E83" s="311"/>
      <c r="F83" s="311"/>
      <c r="G83" s="311"/>
      <c r="H83" s="328"/>
      <c r="I83" s="328"/>
      <c r="J83" s="328"/>
      <c r="K83" s="328"/>
      <c r="L83" s="329"/>
      <c r="M83" s="330"/>
      <c r="N83" s="330"/>
      <c r="O83" s="330"/>
      <c r="P83" s="330"/>
      <c r="Q83" s="330"/>
      <c r="R83" s="328"/>
      <c r="S83" s="105"/>
      <c r="T83" s="5" t="s">
        <v>1057</v>
      </c>
      <c r="U83" s="88" t="s">
        <v>1058</v>
      </c>
      <c r="V83" s="109" t="s">
        <v>139</v>
      </c>
      <c r="W83" s="109" t="s">
        <v>139</v>
      </c>
      <c r="X83" s="109" t="s">
        <v>139</v>
      </c>
      <c r="Y83" s="109" t="s">
        <v>139</v>
      </c>
      <c r="Z83" s="109" t="s">
        <v>139</v>
      </c>
    </row>
    <row r="84" spans="1:26" x14ac:dyDescent="0.25">
      <c r="D84" s="1">
        <v>1</v>
      </c>
      <c r="S84" s="1"/>
    </row>
    <row r="85" spans="1:26" x14ac:dyDescent="0.25">
      <c r="S85" s="1"/>
    </row>
    <row r="86" spans="1:26" x14ac:dyDescent="0.25">
      <c r="S86" s="1"/>
    </row>
    <row r="87" spans="1:26" x14ac:dyDescent="0.25">
      <c r="S87" s="1"/>
    </row>
    <row r="88" spans="1:26" x14ac:dyDescent="0.25">
      <c r="S88" s="1"/>
    </row>
    <row r="89" spans="1:26" x14ac:dyDescent="0.25">
      <c r="S89" s="1"/>
    </row>
    <row r="90" spans="1:26" x14ac:dyDescent="0.25">
      <c r="S90" s="1"/>
    </row>
    <row r="91" spans="1:26" x14ac:dyDescent="0.25">
      <c r="S91" s="1"/>
    </row>
    <row r="92" spans="1:26" x14ac:dyDescent="0.25">
      <c r="S92" s="1"/>
    </row>
    <row r="93" spans="1:26" x14ac:dyDescent="0.25">
      <c r="S93" s="1"/>
    </row>
    <row r="94" spans="1:26" x14ac:dyDescent="0.25">
      <c r="S94" s="1"/>
    </row>
    <row r="95" spans="1:26" x14ac:dyDescent="0.25">
      <c r="S95" s="1"/>
    </row>
    <row r="96" spans="1:26" x14ac:dyDescent="0.25">
      <c r="S96" s="1"/>
    </row>
    <row r="97" spans="19:19" x14ac:dyDescent="0.25">
      <c r="S97" s="1"/>
    </row>
    <row r="98" spans="19:19" x14ac:dyDescent="0.25">
      <c r="S98" s="1"/>
    </row>
    <row r="99" spans="19:19" x14ac:dyDescent="0.25">
      <c r="S99" s="1"/>
    </row>
    <row r="100" spans="19:19" x14ac:dyDescent="0.25">
      <c r="S100" s="1"/>
    </row>
    <row r="101" spans="19:19" x14ac:dyDescent="0.25">
      <c r="S101" s="1"/>
    </row>
    <row r="102" spans="19:19" x14ac:dyDescent="0.25">
      <c r="S102" s="1"/>
    </row>
    <row r="103" spans="19:19" x14ac:dyDescent="0.25">
      <c r="S103" s="1"/>
    </row>
    <row r="104" spans="19:19" x14ac:dyDescent="0.25">
      <c r="S104" s="1"/>
    </row>
    <row r="105" spans="19:19" x14ac:dyDescent="0.25">
      <c r="S105" s="1"/>
    </row>
    <row r="106" spans="19:19" x14ac:dyDescent="0.25">
      <c r="S106" s="1"/>
    </row>
    <row r="107" spans="19:19" x14ac:dyDescent="0.25">
      <c r="S107" s="1"/>
    </row>
    <row r="108" spans="19:19" x14ac:dyDescent="0.25">
      <c r="S108" s="1"/>
    </row>
    <row r="109" spans="19:19" x14ac:dyDescent="0.25">
      <c r="S109" s="1"/>
    </row>
    <row r="110" spans="19:19" x14ac:dyDescent="0.25">
      <c r="S110" s="1"/>
    </row>
    <row r="111" spans="19:19" x14ac:dyDescent="0.25">
      <c r="S111" s="1"/>
    </row>
    <row r="112" spans="19:19" x14ac:dyDescent="0.25">
      <c r="S112" s="1"/>
    </row>
    <row r="113" spans="19:19" x14ac:dyDescent="0.25">
      <c r="S113" s="1"/>
    </row>
    <row r="114" spans="19:19" x14ac:dyDescent="0.25">
      <c r="S114" s="1"/>
    </row>
    <row r="115" spans="19:19" x14ac:dyDescent="0.25">
      <c r="S115" s="1"/>
    </row>
    <row r="116" spans="19:19" x14ac:dyDescent="0.25">
      <c r="S116" s="1"/>
    </row>
    <row r="117" spans="19:19" x14ac:dyDescent="0.25">
      <c r="S117" s="1"/>
    </row>
    <row r="118" spans="19:19" x14ac:dyDescent="0.25">
      <c r="S118" s="1"/>
    </row>
    <row r="119" spans="19:19" x14ac:dyDescent="0.25">
      <c r="S119" s="1"/>
    </row>
    <row r="120" spans="19:19" x14ac:dyDescent="0.25">
      <c r="S120" s="1"/>
    </row>
    <row r="121" spans="19:19" x14ac:dyDescent="0.25">
      <c r="S121" s="1"/>
    </row>
    <row r="122" spans="19:19" x14ac:dyDescent="0.25">
      <c r="S122" s="1"/>
    </row>
    <row r="123" spans="19:19" x14ac:dyDescent="0.25">
      <c r="S123" s="1"/>
    </row>
    <row r="124" spans="19:19" x14ac:dyDescent="0.25">
      <c r="S124" s="1"/>
    </row>
    <row r="125" spans="19:19" x14ac:dyDescent="0.25">
      <c r="S125" s="1"/>
    </row>
    <row r="126" spans="19:19" x14ac:dyDescent="0.25">
      <c r="S126" s="1"/>
    </row>
    <row r="127" spans="19:19" x14ac:dyDescent="0.25">
      <c r="S127" s="1"/>
    </row>
    <row r="128" spans="19:19" x14ac:dyDescent="0.25">
      <c r="S128" s="1"/>
    </row>
    <row r="129" spans="19:19" x14ac:dyDescent="0.25">
      <c r="S129" s="1"/>
    </row>
    <row r="130" spans="19:19" x14ac:dyDescent="0.25">
      <c r="S130" s="1"/>
    </row>
    <row r="131" spans="19:19" x14ac:dyDescent="0.25">
      <c r="S131" s="1"/>
    </row>
    <row r="132" spans="19:19" x14ac:dyDescent="0.25">
      <c r="S132" s="1"/>
    </row>
    <row r="133" spans="19:19" x14ac:dyDescent="0.25">
      <c r="S133" s="1"/>
    </row>
    <row r="134" spans="19:19" x14ac:dyDescent="0.25">
      <c r="S134" s="1"/>
    </row>
    <row r="135" spans="19:19" x14ac:dyDescent="0.25">
      <c r="S135" s="1"/>
    </row>
    <row r="136" spans="19:19" x14ac:dyDescent="0.25">
      <c r="S136" s="1"/>
    </row>
    <row r="137" spans="19:19" x14ac:dyDescent="0.25">
      <c r="S137" s="1"/>
    </row>
    <row r="138" spans="19:19" x14ac:dyDescent="0.25">
      <c r="S138" s="1"/>
    </row>
    <row r="139" spans="19:19" x14ac:dyDescent="0.25">
      <c r="S139" s="1"/>
    </row>
    <row r="140" spans="19:19" x14ac:dyDescent="0.25">
      <c r="S140" s="1"/>
    </row>
    <row r="141" spans="19:19" x14ac:dyDescent="0.25">
      <c r="S141" s="1"/>
    </row>
    <row r="142" spans="19:19" x14ac:dyDescent="0.25">
      <c r="S142" s="1"/>
    </row>
    <row r="143" spans="19:19" x14ac:dyDescent="0.25">
      <c r="S143" s="1"/>
    </row>
    <row r="144" spans="19:19" x14ac:dyDescent="0.25">
      <c r="S144" s="1"/>
    </row>
    <row r="145" spans="19:19" x14ac:dyDescent="0.25">
      <c r="S145" s="1"/>
    </row>
    <row r="146" spans="19:19" x14ac:dyDescent="0.25">
      <c r="S146" s="1"/>
    </row>
    <row r="147" spans="19:19" x14ac:dyDescent="0.25">
      <c r="S147" s="1"/>
    </row>
    <row r="148" spans="19:19" x14ac:dyDescent="0.25">
      <c r="S148" s="1"/>
    </row>
    <row r="149" spans="19:19" x14ac:dyDescent="0.25">
      <c r="S149" s="1"/>
    </row>
    <row r="150" spans="19:19" x14ac:dyDescent="0.25">
      <c r="S150" s="1"/>
    </row>
    <row r="151" spans="19:19" x14ac:dyDescent="0.25">
      <c r="S151" s="1"/>
    </row>
    <row r="152" spans="19:19" x14ac:dyDescent="0.25">
      <c r="S152" s="1"/>
    </row>
    <row r="153" spans="19:19" x14ac:dyDescent="0.25">
      <c r="S153" s="1"/>
    </row>
    <row r="154" spans="19:19" x14ac:dyDescent="0.25">
      <c r="S154" s="1"/>
    </row>
    <row r="155" spans="19:19" x14ac:dyDescent="0.25">
      <c r="S155" s="1"/>
    </row>
    <row r="156" spans="19:19" x14ac:dyDescent="0.25">
      <c r="S156" s="1"/>
    </row>
    <row r="157" spans="19:19" x14ac:dyDescent="0.25">
      <c r="S157" s="1"/>
    </row>
    <row r="158" spans="19:19" x14ac:dyDescent="0.25">
      <c r="S158" s="1"/>
    </row>
    <row r="159" spans="19:19" x14ac:dyDescent="0.25">
      <c r="S159" s="1"/>
    </row>
    <row r="160" spans="19:19" x14ac:dyDescent="0.25">
      <c r="S160" s="1"/>
    </row>
    <row r="161" spans="19:19" x14ac:dyDescent="0.25">
      <c r="S161" s="1"/>
    </row>
    <row r="162" spans="19:19" x14ac:dyDescent="0.25">
      <c r="S162" s="1"/>
    </row>
    <row r="163" spans="19:19" x14ac:dyDescent="0.25">
      <c r="S163" s="1"/>
    </row>
    <row r="164" spans="19:19" x14ac:dyDescent="0.25">
      <c r="S164" s="1"/>
    </row>
    <row r="165" spans="19:19" x14ac:dyDescent="0.25">
      <c r="S165" s="1"/>
    </row>
    <row r="166" spans="19:19" x14ac:dyDescent="0.25">
      <c r="S166" s="1"/>
    </row>
    <row r="167" spans="19:19" x14ac:dyDescent="0.25">
      <c r="S167" s="1"/>
    </row>
    <row r="168" spans="19:19" x14ac:dyDescent="0.25">
      <c r="S168" s="1"/>
    </row>
    <row r="169" spans="19:19" x14ac:dyDescent="0.25">
      <c r="S169" s="1"/>
    </row>
    <row r="170" spans="19:19" x14ac:dyDescent="0.25">
      <c r="S170" s="1"/>
    </row>
    <row r="171" spans="19:19" x14ac:dyDescent="0.25">
      <c r="S171" s="1"/>
    </row>
    <row r="172" spans="19:19" x14ac:dyDescent="0.25">
      <c r="S172" s="1"/>
    </row>
    <row r="173" spans="19:19" x14ac:dyDescent="0.25">
      <c r="S173" s="1"/>
    </row>
    <row r="174" spans="19:19" x14ac:dyDescent="0.25">
      <c r="S174" s="1"/>
    </row>
    <row r="175" spans="19:19" x14ac:dyDescent="0.25">
      <c r="S175" s="1"/>
    </row>
    <row r="176" spans="19:19" x14ac:dyDescent="0.25">
      <c r="S176" s="1"/>
    </row>
    <row r="177" spans="19:19" x14ac:dyDescent="0.25">
      <c r="S177" s="1"/>
    </row>
    <row r="178" spans="19:19" x14ac:dyDescent="0.25">
      <c r="S178" s="1"/>
    </row>
    <row r="179" spans="19:19" x14ac:dyDescent="0.25">
      <c r="S179" s="1"/>
    </row>
    <row r="180" spans="19:19" x14ac:dyDescent="0.25">
      <c r="S180" s="1"/>
    </row>
    <row r="181" spans="19:19" x14ac:dyDescent="0.25">
      <c r="S181" s="1"/>
    </row>
    <row r="182" spans="19:19" x14ac:dyDescent="0.25">
      <c r="S182" s="1"/>
    </row>
    <row r="183" spans="19:19" x14ac:dyDescent="0.25">
      <c r="S183" s="1"/>
    </row>
    <row r="184" spans="19:19" x14ac:dyDescent="0.25">
      <c r="S184" s="1"/>
    </row>
    <row r="185" spans="19:19" x14ac:dyDescent="0.25">
      <c r="S185" s="1"/>
    </row>
    <row r="186" spans="19:19" x14ac:dyDescent="0.25">
      <c r="S186" s="1"/>
    </row>
    <row r="187" spans="19:19" x14ac:dyDescent="0.25">
      <c r="S187" s="1"/>
    </row>
    <row r="188" spans="19:19" x14ac:dyDescent="0.25">
      <c r="S188" s="1"/>
    </row>
    <row r="189" spans="19:19" x14ac:dyDescent="0.25">
      <c r="S189" s="1"/>
    </row>
    <row r="190" spans="19:19" x14ac:dyDescent="0.25">
      <c r="S190" s="1"/>
    </row>
    <row r="191" spans="19:19" x14ac:dyDescent="0.25">
      <c r="S191" s="1"/>
    </row>
    <row r="192" spans="19:19" x14ac:dyDescent="0.25">
      <c r="S192" s="1"/>
    </row>
    <row r="193" spans="19:19" x14ac:dyDescent="0.25">
      <c r="S193" s="1"/>
    </row>
    <row r="194" spans="19:19" x14ac:dyDescent="0.25">
      <c r="S194" s="1"/>
    </row>
    <row r="195" spans="19:19" x14ac:dyDescent="0.25">
      <c r="S195" s="1"/>
    </row>
    <row r="196" spans="19:19" x14ac:dyDescent="0.25">
      <c r="S196" s="1"/>
    </row>
    <row r="197" spans="19:19" x14ac:dyDescent="0.25">
      <c r="S197" s="1"/>
    </row>
    <row r="198" spans="19:19" x14ac:dyDescent="0.25">
      <c r="S198" s="1"/>
    </row>
    <row r="199" spans="19:19" x14ac:dyDescent="0.25">
      <c r="S199" s="1"/>
    </row>
    <row r="200" spans="19:19" x14ac:dyDescent="0.25">
      <c r="S200" s="1"/>
    </row>
    <row r="201" spans="19:19" x14ac:dyDescent="0.25">
      <c r="S201" s="1"/>
    </row>
    <row r="202" spans="19:19" x14ac:dyDescent="0.25">
      <c r="S202" s="1"/>
    </row>
    <row r="203" spans="19:19" x14ac:dyDescent="0.25">
      <c r="S203" s="1"/>
    </row>
    <row r="204" spans="19:19" x14ac:dyDescent="0.25">
      <c r="S204" s="1"/>
    </row>
    <row r="205" spans="19:19" x14ac:dyDescent="0.25">
      <c r="S205" s="1"/>
    </row>
    <row r="206" spans="19:19" x14ac:dyDescent="0.25">
      <c r="S206" s="1"/>
    </row>
    <row r="207" spans="19:19" x14ac:dyDescent="0.25">
      <c r="S207" s="1"/>
    </row>
    <row r="208" spans="19:19" x14ac:dyDescent="0.25">
      <c r="S208" s="1"/>
    </row>
    <row r="209" spans="19:19" x14ac:dyDescent="0.25">
      <c r="S209" s="1"/>
    </row>
    <row r="210" spans="19:19" x14ac:dyDescent="0.25">
      <c r="S210" s="1"/>
    </row>
    <row r="211" spans="19:19" x14ac:dyDescent="0.25">
      <c r="S211" s="1"/>
    </row>
    <row r="212" spans="19:19" x14ac:dyDescent="0.25">
      <c r="S212" s="1"/>
    </row>
    <row r="213" spans="19:19" x14ac:dyDescent="0.25">
      <c r="S213" s="1"/>
    </row>
    <row r="214" spans="19:19" x14ac:dyDescent="0.25">
      <c r="S214" s="1"/>
    </row>
    <row r="215" spans="19:19" x14ac:dyDescent="0.25">
      <c r="S215" s="1"/>
    </row>
    <row r="216" spans="19:19" x14ac:dyDescent="0.25">
      <c r="S216" s="1"/>
    </row>
    <row r="217" spans="19:19" x14ac:dyDescent="0.25">
      <c r="S217" s="1"/>
    </row>
    <row r="218" spans="19:19" x14ac:dyDescent="0.25">
      <c r="S218" s="1"/>
    </row>
    <row r="219" spans="19:19" x14ac:dyDescent="0.25">
      <c r="S219" s="1"/>
    </row>
    <row r="220" spans="19:19" x14ac:dyDescent="0.25">
      <c r="S220" s="1"/>
    </row>
    <row r="221" spans="19:19" x14ac:dyDescent="0.25">
      <c r="S221" s="1"/>
    </row>
    <row r="222" spans="19:19" x14ac:dyDescent="0.25">
      <c r="S222" s="1"/>
    </row>
    <row r="223" spans="19:19" x14ac:dyDescent="0.25">
      <c r="S223" s="1"/>
    </row>
    <row r="224" spans="19:19" x14ac:dyDescent="0.25">
      <c r="S224" s="1"/>
    </row>
    <row r="225" spans="19:19" x14ac:dyDescent="0.25">
      <c r="S225" s="1"/>
    </row>
    <row r="226" spans="19:19" x14ac:dyDescent="0.25">
      <c r="S226" s="1"/>
    </row>
    <row r="227" spans="19:19" x14ac:dyDescent="0.25">
      <c r="S227" s="1"/>
    </row>
    <row r="228" spans="19:19" x14ac:dyDescent="0.25">
      <c r="S228" s="1"/>
    </row>
    <row r="229" spans="19:19" x14ac:dyDescent="0.25">
      <c r="S229" s="1"/>
    </row>
    <row r="230" spans="19:19" x14ac:dyDescent="0.25">
      <c r="S230" s="1"/>
    </row>
    <row r="231" spans="19:19" x14ac:dyDescent="0.25">
      <c r="S231" s="1"/>
    </row>
    <row r="232" spans="19:19" x14ac:dyDescent="0.25">
      <c r="S232" s="1"/>
    </row>
    <row r="233" spans="19:19" x14ac:dyDescent="0.25">
      <c r="S233" s="1"/>
    </row>
    <row r="234" spans="19:19" x14ac:dyDescent="0.25">
      <c r="S234" s="1"/>
    </row>
    <row r="235" spans="19:19" x14ac:dyDescent="0.25">
      <c r="S235" s="1"/>
    </row>
    <row r="236" spans="19:19" x14ac:dyDescent="0.25">
      <c r="S236" s="1"/>
    </row>
    <row r="237" spans="19:19" x14ac:dyDescent="0.25">
      <c r="S237" s="1"/>
    </row>
    <row r="238" spans="19:19" x14ac:dyDescent="0.25">
      <c r="S238" s="1"/>
    </row>
    <row r="239" spans="19:19" x14ac:dyDescent="0.25">
      <c r="S239" s="1"/>
    </row>
    <row r="240" spans="19:19" x14ac:dyDescent="0.25">
      <c r="S240" s="1"/>
    </row>
    <row r="241" spans="19:19" x14ac:dyDescent="0.25">
      <c r="S241" s="1"/>
    </row>
    <row r="242" spans="19:19" x14ac:dyDescent="0.25">
      <c r="S242" s="1"/>
    </row>
    <row r="243" spans="19:19" x14ac:dyDescent="0.25">
      <c r="S243" s="1"/>
    </row>
    <row r="244" spans="19:19" x14ac:dyDescent="0.25">
      <c r="S244" s="1"/>
    </row>
    <row r="245" spans="19:19" x14ac:dyDescent="0.25">
      <c r="S245" s="1"/>
    </row>
    <row r="246" spans="19:19" x14ac:dyDescent="0.25">
      <c r="S246" s="1"/>
    </row>
    <row r="247" spans="19:19" x14ac:dyDescent="0.25">
      <c r="S247" s="1"/>
    </row>
    <row r="248" spans="19:19" x14ac:dyDescent="0.25">
      <c r="S248" s="1"/>
    </row>
    <row r="249" spans="19:19" x14ac:dyDescent="0.25">
      <c r="S249" s="1"/>
    </row>
    <row r="250" spans="19:19" x14ac:dyDescent="0.25">
      <c r="S250" s="1"/>
    </row>
    <row r="251" spans="19:19" x14ac:dyDescent="0.25">
      <c r="S251" s="1"/>
    </row>
    <row r="252" spans="19:19" x14ac:dyDescent="0.25">
      <c r="S252" s="1"/>
    </row>
    <row r="253" spans="19:19" x14ac:dyDescent="0.25">
      <c r="S253" s="1"/>
    </row>
    <row r="254" spans="19:19" x14ac:dyDescent="0.25">
      <c r="S254" s="1"/>
    </row>
    <row r="255" spans="19:19" x14ac:dyDescent="0.25">
      <c r="S255" s="1"/>
    </row>
    <row r="256" spans="19:19" x14ac:dyDescent="0.25">
      <c r="S256" s="1"/>
    </row>
    <row r="257" spans="19:19" x14ac:dyDescent="0.25">
      <c r="S257" s="1"/>
    </row>
    <row r="258" spans="19:19" x14ac:dyDescent="0.25">
      <c r="S258" s="1"/>
    </row>
    <row r="259" spans="19:19" x14ac:dyDescent="0.25">
      <c r="S259" s="1"/>
    </row>
    <row r="260" spans="19:19" x14ac:dyDescent="0.25">
      <c r="S260" s="1"/>
    </row>
    <row r="261" spans="19:19" x14ac:dyDescent="0.25">
      <c r="S261" s="1"/>
    </row>
    <row r="262" spans="19:19" x14ac:dyDescent="0.25">
      <c r="S262" s="1"/>
    </row>
    <row r="263" spans="19:19" x14ac:dyDescent="0.25">
      <c r="S263" s="1"/>
    </row>
    <row r="264" spans="19:19" x14ac:dyDescent="0.25">
      <c r="S264" s="1"/>
    </row>
    <row r="265" spans="19:19" x14ac:dyDescent="0.25">
      <c r="S265" s="1"/>
    </row>
    <row r="266" spans="19:19" x14ac:dyDescent="0.25">
      <c r="S266" s="1"/>
    </row>
    <row r="267" spans="19:19" x14ac:dyDescent="0.25">
      <c r="S267" s="1"/>
    </row>
    <row r="268" spans="19:19" x14ac:dyDescent="0.25">
      <c r="S268" s="1"/>
    </row>
    <row r="269" spans="19:19" x14ac:dyDescent="0.25">
      <c r="S269" s="1"/>
    </row>
    <row r="270" spans="19:19" x14ac:dyDescent="0.25">
      <c r="S270" s="1"/>
    </row>
    <row r="271" spans="19:19" x14ac:dyDescent="0.25">
      <c r="S271" s="1"/>
    </row>
    <row r="272" spans="19:19" x14ac:dyDescent="0.25">
      <c r="S272" s="1"/>
    </row>
    <row r="273" spans="19:19" x14ac:dyDescent="0.25">
      <c r="S273" s="1"/>
    </row>
    <row r="274" spans="19:19" x14ac:dyDescent="0.25">
      <c r="S274" s="1"/>
    </row>
    <row r="275" spans="19:19" x14ac:dyDescent="0.25">
      <c r="S275" s="1"/>
    </row>
    <row r="276" spans="19:19" x14ac:dyDescent="0.25">
      <c r="S276" s="1"/>
    </row>
    <row r="277" spans="19:19" x14ac:dyDescent="0.25">
      <c r="S277" s="1"/>
    </row>
    <row r="278" spans="19:19" x14ac:dyDescent="0.25">
      <c r="S278" s="1"/>
    </row>
    <row r="279" spans="19:19" x14ac:dyDescent="0.25">
      <c r="S279" s="1"/>
    </row>
    <row r="280" spans="19:19" x14ac:dyDescent="0.25">
      <c r="S280" s="1"/>
    </row>
    <row r="281" spans="19:19" x14ac:dyDescent="0.25">
      <c r="S281" s="1"/>
    </row>
    <row r="282" spans="19:19" x14ac:dyDescent="0.25">
      <c r="S282" s="1"/>
    </row>
    <row r="283" spans="19:19" x14ac:dyDescent="0.25">
      <c r="S283" s="1"/>
    </row>
    <row r="284" spans="19:19" x14ac:dyDescent="0.25">
      <c r="S284" s="1"/>
    </row>
    <row r="285" spans="19:19" x14ac:dyDescent="0.25">
      <c r="S285" s="1"/>
    </row>
    <row r="286" spans="19:19" x14ac:dyDescent="0.25">
      <c r="S286" s="1"/>
    </row>
    <row r="287" spans="19:19" x14ac:dyDescent="0.25">
      <c r="S287" s="1"/>
    </row>
    <row r="288" spans="19:19" x14ac:dyDescent="0.25">
      <c r="S288" s="1"/>
    </row>
    <row r="289" spans="19:19" x14ac:dyDescent="0.25">
      <c r="S289" s="1"/>
    </row>
    <row r="290" spans="19:19" x14ac:dyDescent="0.25">
      <c r="S290" s="1"/>
    </row>
    <row r="291" spans="19:19" x14ac:dyDescent="0.25">
      <c r="S291" s="1"/>
    </row>
    <row r="292" spans="19:19" x14ac:dyDescent="0.25">
      <c r="S292" s="1"/>
    </row>
    <row r="293" spans="19:19" x14ac:dyDescent="0.25">
      <c r="S293" s="1"/>
    </row>
  </sheetData>
  <mergeCells count="60">
    <mergeCell ref="N3:Q3"/>
    <mergeCell ref="A1:B1"/>
    <mergeCell ref="C1:Z1"/>
    <mergeCell ref="A3:A4"/>
    <mergeCell ref="B3:B4"/>
    <mergeCell ref="C3:C4"/>
    <mergeCell ref="D3:D4"/>
    <mergeCell ref="E3:E4"/>
    <mergeCell ref="F3:F4"/>
    <mergeCell ref="G3:G4"/>
    <mergeCell ref="H3:H4"/>
    <mergeCell ref="I3:I4"/>
    <mergeCell ref="J3:J4"/>
    <mergeCell ref="K3:K4"/>
    <mergeCell ref="L3:L4"/>
    <mergeCell ref="M3:M4"/>
    <mergeCell ref="Y3:Y4"/>
    <mergeCell ref="Z3:Z4"/>
    <mergeCell ref="A5:A40"/>
    <mergeCell ref="B5:B40"/>
    <mergeCell ref="C6:C40"/>
    <mergeCell ref="D6:D40"/>
    <mergeCell ref="E6:E40"/>
    <mergeCell ref="F6:F40"/>
    <mergeCell ref="G6:G40"/>
    <mergeCell ref="H6:H40"/>
    <mergeCell ref="R3:R4"/>
    <mergeCell ref="T3:T4"/>
    <mergeCell ref="U3:U4"/>
    <mergeCell ref="V3:V4"/>
    <mergeCell ref="W3:W4"/>
    <mergeCell ref="X3:X4"/>
    <mergeCell ref="O6:O40"/>
    <mergeCell ref="P6:P40"/>
    <mergeCell ref="Q6:Q40"/>
    <mergeCell ref="R6:R40"/>
    <mergeCell ref="A42:A83"/>
    <mergeCell ref="B42:B83"/>
    <mergeCell ref="C42:C83"/>
    <mergeCell ref="D42:D83"/>
    <mergeCell ref="E43:E83"/>
    <mergeCell ref="F43:F83"/>
    <mergeCell ref="I6:I40"/>
    <mergeCell ref="J6:J40"/>
    <mergeCell ref="K6:K40"/>
    <mergeCell ref="L6:L40"/>
    <mergeCell ref="M6:M40"/>
    <mergeCell ref="N6:N40"/>
    <mergeCell ref="R43:R83"/>
    <mergeCell ref="G43:G83"/>
    <mergeCell ref="H43:H83"/>
    <mergeCell ref="I43:I83"/>
    <mergeCell ref="J43:J83"/>
    <mergeCell ref="K43:K83"/>
    <mergeCell ref="L43:L83"/>
    <mergeCell ref="M43:M83"/>
    <mergeCell ref="N43:N83"/>
    <mergeCell ref="O43:O83"/>
    <mergeCell ref="P43:P83"/>
    <mergeCell ref="Q43:Q83"/>
  </mergeCells>
  <pageMargins left="0.7" right="0.7" top="0.75" bottom="0.75" header="0.3" footer="0.3"/>
  <pageSetup orientation="portrait" verticalDpi="597"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zoomScale="60" zoomScaleNormal="60" workbookViewId="0">
      <pane xSplit="2" ySplit="4" topLeftCell="C33" activePane="bottomRight" state="frozen"/>
      <selection pane="topRight" sqref="A1:B1"/>
      <selection pane="bottomLeft" sqref="A1:B1"/>
      <selection pane="bottomRight" activeCell="I36" sqref="I36:I49"/>
    </sheetView>
  </sheetViews>
  <sheetFormatPr baseColWidth="10" defaultColWidth="11.42578125" defaultRowHeight="15.75" x14ac:dyDescent="0.25"/>
  <cols>
    <col min="1" max="5" width="20.7109375" style="3" customWidth="1"/>
    <col min="6" max="6" width="33.85546875" style="3" customWidth="1"/>
    <col min="7" max="9" width="20.7109375" style="3" customWidth="1"/>
    <col min="10" max="10" width="17.5703125" style="12" bestFit="1" customWidth="1"/>
    <col min="11" max="11" width="31.85546875" style="12" bestFit="1" customWidth="1"/>
    <col min="12" max="17" width="20.7109375" style="3" customWidth="1"/>
    <col min="18" max="18" width="26.85546875" style="3" customWidth="1"/>
    <col min="19" max="19" width="3.42578125" style="139" customWidth="1"/>
    <col min="20" max="20" width="42" style="3" customWidth="1"/>
    <col min="21" max="21" width="20.7109375" style="3" customWidth="1"/>
    <col min="22" max="26" width="11.42578125" style="3"/>
    <col min="27" max="27" width="11.42578125" style="4" customWidth="1"/>
    <col min="28" max="16384" width="11.42578125" style="4"/>
  </cols>
  <sheetData>
    <row r="1" spans="1:26" s="1" customFormat="1" ht="56.25" customHeight="1" x14ac:dyDescent="0.25">
      <c r="A1" s="366"/>
      <c r="B1" s="367"/>
      <c r="C1" s="368" t="s">
        <v>1059</v>
      </c>
      <c r="D1" s="368"/>
      <c r="E1" s="368"/>
      <c r="F1" s="368"/>
      <c r="G1" s="368"/>
      <c r="H1" s="368"/>
      <c r="I1" s="368"/>
      <c r="J1" s="368"/>
      <c r="K1" s="368"/>
      <c r="L1" s="368"/>
      <c r="M1" s="368"/>
      <c r="N1" s="368"/>
      <c r="O1" s="368"/>
      <c r="P1" s="368"/>
      <c r="Q1" s="368"/>
      <c r="R1" s="368"/>
      <c r="S1" s="368"/>
      <c r="T1" s="368"/>
      <c r="U1" s="368"/>
      <c r="V1" s="368"/>
      <c r="W1" s="368"/>
      <c r="X1" s="368"/>
      <c r="Y1" s="368"/>
      <c r="Z1" s="368"/>
    </row>
    <row r="2" spans="1:26" thickBot="1" x14ac:dyDescent="0.3">
      <c r="B2" s="2"/>
      <c r="C2" s="2"/>
      <c r="D2" s="2"/>
      <c r="E2" s="2"/>
      <c r="F2" s="2"/>
      <c r="G2" s="2"/>
      <c r="H2" s="2"/>
      <c r="I2" s="2"/>
      <c r="J2" s="11"/>
      <c r="K2" s="11"/>
      <c r="L2" s="2"/>
      <c r="M2" s="2"/>
      <c r="O2" s="2"/>
      <c r="P2" s="2"/>
      <c r="Q2" s="2"/>
      <c r="R2" s="2"/>
      <c r="S2" s="47"/>
      <c r="T2" s="2"/>
      <c r="U2" s="2"/>
      <c r="V2" s="2"/>
      <c r="W2" s="2"/>
      <c r="X2" s="2"/>
      <c r="Y2" s="2"/>
      <c r="Z2" s="2"/>
    </row>
    <row r="3" spans="1:26" ht="35.1" customHeight="1" thickTop="1" x14ac:dyDescent="0.25">
      <c r="A3" s="369" t="s">
        <v>79</v>
      </c>
      <c r="B3" s="293" t="s">
        <v>80</v>
      </c>
      <c r="C3" s="292" t="s">
        <v>81</v>
      </c>
      <c r="D3" s="292" t="s">
        <v>82</v>
      </c>
      <c r="E3" s="293" t="s">
        <v>83</v>
      </c>
      <c r="F3" s="293" t="s">
        <v>84</v>
      </c>
      <c r="G3" s="292" t="s">
        <v>85</v>
      </c>
      <c r="H3" s="292" t="s">
        <v>86</v>
      </c>
      <c r="I3" s="292" t="s">
        <v>87</v>
      </c>
      <c r="J3" s="292" t="s">
        <v>88</v>
      </c>
      <c r="K3" s="292" t="s">
        <v>89</v>
      </c>
      <c r="L3" s="293" t="s">
        <v>124</v>
      </c>
      <c r="M3" s="293" t="s">
        <v>91</v>
      </c>
      <c r="N3" s="294" t="s">
        <v>92</v>
      </c>
      <c r="O3" s="295"/>
      <c r="P3" s="295"/>
      <c r="Q3" s="296"/>
      <c r="R3" s="362" t="s">
        <v>93</v>
      </c>
      <c r="S3" s="48"/>
      <c r="T3" s="363" t="s">
        <v>94</v>
      </c>
      <c r="U3" s="363" t="s">
        <v>1</v>
      </c>
      <c r="V3" s="363">
        <v>2021</v>
      </c>
      <c r="W3" s="363">
        <v>2022</v>
      </c>
      <c r="X3" s="372">
        <v>2023</v>
      </c>
      <c r="Y3" s="363">
        <v>2024</v>
      </c>
      <c r="Z3" s="372">
        <v>2025</v>
      </c>
    </row>
    <row r="4" spans="1:26" ht="16.5" thickBot="1" x14ac:dyDescent="0.3">
      <c r="A4" s="370"/>
      <c r="B4" s="364"/>
      <c r="C4" s="363"/>
      <c r="D4" s="363"/>
      <c r="E4" s="364"/>
      <c r="F4" s="364"/>
      <c r="G4" s="371"/>
      <c r="H4" s="363"/>
      <c r="I4" s="363"/>
      <c r="J4" s="363"/>
      <c r="K4" s="363"/>
      <c r="L4" s="364"/>
      <c r="M4" s="364"/>
      <c r="N4" s="115" t="s">
        <v>95</v>
      </c>
      <c r="O4" s="116" t="s">
        <v>96</v>
      </c>
      <c r="P4" s="115" t="s">
        <v>97</v>
      </c>
      <c r="Q4" s="116" t="s">
        <v>98</v>
      </c>
      <c r="R4" s="362"/>
      <c r="S4" s="117"/>
      <c r="T4" s="293"/>
      <c r="U4" s="293"/>
      <c r="V4" s="293"/>
      <c r="W4" s="293"/>
      <c r="X4" s="373"/>
      <c r="Y4" s="293"/>
      <c r="Z4" s="373"/>
    </row>
    <row r="5" spans="1:26" ht="90" customHeight="1" x14ac:dyDescent="0.25">
      <c r="A5" s="285"/>
      <c r="B5" s="284" t="s">
        <v>1060</v>
      </c>
      <c r="C5" s="272" t="s">
        <v>1061</v>
      </c>
      <c r="D5" s="272" t="s">
        <v>1062</v>
      </c>
      <c r="E5" s="272" t="s">
        <v>1063</v>
      </c>
      <c r="F5" s="272" t="s">
        <v>1064</v>
      </c>
      <c r="G5" s="272" t="s">
        <v>1065</v>
      </c>
      <c r="H5" s="272" t="s">
        <v>857</v>
      </c>
      <c r="I5" s="272" t="s">
        <v>882</v>
      </c>
      <c r="J5" s="354" t="s">
        <v>122</v>
      </c>
      <c r="K5" s="354" t="s">
        <v>1066</v>
      </c>
      <c r="L5" s="278">
        <v>1</v>
      </c>
      <c r="M5" s="275">
        <v>1</v>
      </c>
      <c r="N5" s="275">
        <v>0</v>
      </c>
      <c r="O5" s="275">
        <v>0</v>
      </c>
      <c r="P5" s="275">
        <v>0.7</v>
      </c>
      <c r="Q5" s="275">
        <v>0.3</v>
      </c>
      <c r="R5" s="272" t="s">
        <v>1067</v>
      </c>
      <c r="S5" s="118"/>
      <c r="T5" s="119" t="s">
        <v>1068</v>
      </c>
      <c r="U5" s="71" t="s">
        <v>1069</v>
      </c>
      <c r="V5" s="120"/>
      <c r="W5" s="120" t="s">
        <v>139</v>
      </c>
      <c r="X5" s="121"/>
      <c r="Y5" s="120"/>
      <c r="Z5" s="121"/>
    </row>
    <row r="6" spans="1:26" ht="90" customHeight="1" x14ac:dyDescent="0.25">
      <c r="A6" s="285"/>
      <c r="B6" s="285"/>
      <c r="C6" s="273"/>
      <c r="D6" s="273"/>
      <c r="E6" s="273"/>
      <c r="F6" s="273"/>
      <c r="G6" s="273"/>
      <c r="H6" s="273"/>
      <c r="I6" s="273"/>
      <c r="J6" s="352"/>
      <c r="K6" s="352"/>
      <c r="L6" s="279"/>
      <c r="M6" s="276"/>
      <c r="N6" s="276"/>
      <c r="O6" s="276"/>
      <c r="P6" s="276"/>
      <c r="Q6" s="276"/>
      <c r="R6" s="273"/>
      <c r="S6" s="118"/>
      <c r="T6" s="119" t="s">
        <v>1070</v>
      </c>
      <c r="U6" s="71" t="s">
        <v>1071</v>
      </c>
      <c r="V6" s="120"/>
      <c r="W6" s="120" t="s">
        <v>139</v>
      </c>
      <c r="X6" s="121"/>
      <c r="Y6" s="120"/>
      <c r="Z6" s="121"/>
    </row>
    <row r="7" spans="1:26" ht="90" customHeight="1" x14ac:dyDescent="0.25">
      <c r="A7" s="285"/>
      <c r="B7" s="285"/>
      <c r="C7" s="273"/>
      <c r="D7" s="273"/>
      <c r="E7" s="273"/>
      <c r="F7" s="273"/>
      <c r="G7" s="273"/>
      <c r="H7" s="273"/>
      <c r="I7" s="273"/>
      <c r="J7" s="352"/>
      <c r="K7" s="352"/>
      <c r="L7" s="279"/>
      <c r="M7" s="276"/>
      <c r="N7" s="276"/>
      <c r="O7" s="276"/>
      <c r="P7" s="276"/>
      <c r="Q7" s="276"/>
      <c r="R7" s="273"/>
      <c r="S7" s="118"/>
      <c r="T7" s="119" t="s">
        <v>1072</v>
      </c>
      <c r="U7" s="71" t="s">
        <v>1073</v>
      </c>
      <c r="V7" s="120"/>
      <c r="W7" s="120" t="s">
        <v>139</v>
      </c>
      <c r="X7" s="121"/>
      <c r="Y7" s="120"/>
      <c r="Z7" s="121"/>
    </row>
    <row r="8" spans="1:26" ht="90" customHeight="1" x14ac:dyDescent="0.25">
      <c r="A8" s="285"/>
      <c r="B8" s="285"/>
      <c r="C8" s="273"/>
      <c r="D8" s="273"/>
      <c r="E8" s="273"/>
      <c r="F8" s="273"/>
      <c r="G8" s="273"/>
      <c r="H8" s="273"/>
      <c r="I8" s="273"/>
      <c r="J8" s="352"/>
      <c r="K8" s="352"/>
      <c r="L8" s="279"/>
      <c r="M8" s="276"/>
      <c r="N8" s="276"/>
      <c r="O8" s="276"/>
      <c r="P8" s="276"/>
      <c r="Q8" s="276"/>
      <c r="R8" s="273"/>
      <c r="S8" s="118"/>
      <c r="T8" s="119" t="s">
        <v>1074</v>
      </c>
      <c r="U8" s="71" t="s">
        <v>1075</v>
      </c>
      <c r="V8" s="120"/>
      <c r="W8" s="120" t="s">
        <v>139</v>
      </c>
      <c r="X8" s="121"/>
      <c r="Y8" s="120"/>
      <c r="Z8" s="121"/>
    </row>
    <row r="9" spans="1:26" ht="90" customHeight="1" x14ac:dyDescent="0.25">
      <c r="A9" s="285"/>
      <c r="B9" s="285"/>
      <c r="C9" s="273"/>
      <c r="D9" s="273"/>
      <c r="E9" s="273"/>
      <c r="F9" s="273"/>
      <c r="G9" s="273"/>
      <c r="H9" s="273"/>
      <c r="I9" s="273"/>
      <c r="J9" s="352"/>
      <c r="K9" s="352"/>
      <c r="L9" s="279"/>
      <c r="M9" s="276"/>
      <c r="N9" s="276"/>
      <c r="O9" s="276"/>
      <c r="P9" s="276"/>
      <c r="Q9" s="276"/>
      <c r="R9" s="273"/>
      <c r="S9" s="118"/>
      <c r="T9" s="119" t="s">
        <v>1076</v>
      </c>
      <c r="U9" s="71" t="s">
        <v>1077</v>
      </c>
      <c r="V9" s="120"/>
      <c r="W9" s="120" t="s">
        <v>139</v>
      </c>
      <c r="X9" s="121"/>
      <c r="Y9" s="120"/>
      <c r="Z9" s="121"/>
    </row>
    <row r="10" spans="1:26" ht="90" customHeight="1" x14ac:dyDescent="0.25">
      <c r="A10" s="285"/>
      <c r="B10" s="285"/>
      <c r="C10" s="273"/>
      <c r="D10" s="273"/>
      <c r="E10" s="273"/>
      <c r="F10" s="273"/>
      <c r="G10" s="273"/>
      <c r="H10" s="273"/>
      <c r="I10" s="273"/>
      <c r="J10" s="352"/>
      <c r="K10" s="352"/>
      <c r="L10" s="279"/>
      <c r="M10" s="276"/>
      <c r="N10" s="276"/>
      <c r="O10" s="276"/>
      <c r="P10" s="276"/>
      <c r="Q10" s="276"/>
      <c r="R10" s="273"/>
      <c r="S10" s="118"/>
      <c r="T10" s="119" t="s">
        <v>1078</v>
      </c>
      <c r="U10" s="71" t="s">
        <v>1079</v>
      </c>
      <c r="V10" s="120"/>
      <c r="W10" s="120" t="s">
        <v>139</v>
      </c>
      <c r="X10" s="121"/>
      <c r="Y10" s="120"/>
      <c r="Z10" s="121"/>
    </row>
    <row r="11" spans="1:26" ht="90" customHeight="1" x14ac:dyDescent="0.25">
      <c r="A11" s="285"/>
      <c r="B11" s="286"/>
      <c r="C11" s="274"/>
      <c r="D11" s="274"/>
      <c r="E11" s="274"/>
      <c r="F11" s="274"/>
      <c r="G11" s="274"/>
      <c r="H11" s="274"/>
      <c r="I11" s="274"/>
      <c r="J11" s="353"/>
      <c r="K11" s="353" t="s">
        <v>1066</v>
      </c>
      <c r="L11" s="280" t="s">
        <v>1080</v>
      </c>
      <c r="M11" s="277"/>
      <c r="N11" s="277">
        <v>0</v>
      </c>
      <c r="O11" s="277">
        <v>0</v>
      </c>
      <c r="P11" s="277">
        <v>0.7</v>
      </c>
      <c r="Q11" s="277">
        <v>0.3</v>
      </c>
      <c r="R11" s="274"/>
      <c r="S11" s="118"/>
      <c r="T11" s="119" t="s">
        <v>1081</v>
      </c>
      <c r="U11" s="71" t="s">
        <v>1079</v>
      </c>
      <c r="V11" s="120"/>
      <c r="W11" s="120"/>
      <c r="X11" s="121" t="s">
        <v>139</v>
      </c>
      <c r="Y11" s="120"/>
      <c r="Z11" s="121"/>
    </row>
    <row r="12" spans="1:26" ht="15" customHeight="1" thickBot="1" x14ac:dyDescent="0.3">
      <c r="A12" s="285"/>
      <c r="B12" s="123"/>
      <c r="C12" s="124"/>
      <c r="D12" s="125"/>
      <c r="E12" s="125"/>
      <c r="F12" s="125"/>
      <c r="G12" s="125"/>
      <c r="H12" s="125"/>
      <c r="I12" s="125"/>
      <c r="J12" s="126"/>
      <c r="K12" s="126"/>
      <c r="L12" s="125"/>
      <c r="M12" s="125"/>
      <c r="N12" s="125"/>
      <c r="O12" s="125"/>
      <c r="P12" s="125"/>
      <c r="Q12" s="125"/>
      <c r="R12" s="127"/>
      <c r="S12" s="118"/>
      <c r="T12" s="124"/>
      <c r="U12" s="125"/>
      <c r="V12" s="125"/>
      <c r="W12" s="125"/>
      <c r="X12" s="125"/>
      <c r="Y12" s="125"/>
      <c r="Z12" s="127"/>
    </row>
    <row r="13" spans="1:26" ht="33.950000000000003" customHeight="1" thickTop="1" x14ac:dyDescent="0.25">
      <c r="A13" s="285"/>
      <c r="B13" s="365" t="s">
        <v>1082</v>
      </c>
      <c r="C13" s="359" t="s">
        <v>1083</v>
      </c>
      <c r="D13" s="359" t="s">
        <v>1084</v>
      </c>
      <c r="E13" s="359" t="s">
        <v>1085</v>
      </c>
      <c r="F13" s="359" t="s">
        <v>1086</v>
      </c>
      <c r="G13" s="359" t="s">
        <v>1087</v>
      </c>
      <c r="H13" s="359" t="s">
        <v>857</v>
      </c>
      <c r="I13" s="359" t="s">
        <v>882</v>
      </c>
      <c r="J13" s="360" t="s">
        <v>122</v>
      </c>
      <c r="K13" s="360" t="s">
        <v>1066</v>
      </c>
      <c r="L13" s="358">
        <v>0.9</v>
      </c>
      <c r="M13" s="361">
        <v>1</v>
      </c>
      <c r="N13" s="358">
        <v>0.1</v>
      </c>
      <c r="O13" s="358">
        <v>0.25</v>
      </c>
      <c r="P13" s="358">
        <v>0.3</v>
      </c>
      <c r="Q13" s="358">
        <v>0.35</v>
      </c>
      <c r="R13" s="359" t="s">
        <v>1088</v>
      </c>
      <c r="S13" s="118"/>
      <c r="T13" s="71" t="s">
        <v>1089</v>
      </c>
      <c r="U13" s="71" t="s">
        <v>1090</v>
      </c>
      <c r="V13" s="56" t="s">
        <v>139</v>
      </c>
      <c r="W13" s="56" t="s">
        <v>139</v>
      </c>
      <c r="X13" s="131" t="s">
        <v>139</v>
      </c>
      <c r="Y13" s="56" t="s">
        <v>139</v>
      </c>
      <c r="Z13" s="131" t="s">
        <v>139</v>
      </c>
    </row>
    <row r="14" spans="1:26" ht="30" x14ac:dyDescent="0.25">
      <c r="A14" s="285"/>
      <c r="B14" s="365"/>
      <c r="C14" s="359"/>
      <c r="D14" s="359"/>
      <c r="E14" s="359"/>
      <c r="F14" s="359"/>
      <c r="G14" s="359"/>
      <c r="H14" s="359"/>
      <c r="I14" s="359"/>
      <c r="J14" s="360"/>
      <c r="K14" s="360"/>
      <c r="L14" s="358"/>
      <c r="M14" s="282"/>
      <c r="N14" s="358"/>
      <c r="O14" s="358"/>
      <c r="P14" s="358"/>
      <c r="Q14" s="358"/>
      <c r="R14" s="359"/>
      <c r="S14" s="118"/>
      <c r="T14" s="71" t="s">
        <v>1091</v>
      </c>
      <c r="U14" s="71" t="s">
        <v>1092</v>
      </c>
      <c r="V14" s="56" t="s">
        <v>139</v>
      </c>
      <c r="W14" s="56" t="s">
        <v>139</v>
      </c>
      <c r="X14" s="131" t="s">
        <v>139</v>
      </c>
      <c r="Y14" s="56" t="s">
        <v>139</v>
      </c>
      <c r="Z14" s="131" t="s">
        <v>139</v>
      </c>
    </row>
    <row r="15" spans="1:26" ht="45" x14ac:dyDescent="0.25">
      <c r="A15" s="285"/>
      <c r="B15" s="365"/>
      <c r="C15" s="359"/>
      <c r="D15" s="359"/>
      <c r="E15" s="359"/>
      <c r="F15" s="359"/>
      <c r="G15" s="359"/>
      <c r="H15" s="359"/>
      <c r="I15" s="359"/>
      <c r="J15" s="360"/>
      <c r="K15" s="360"/>
      <c r="L15" s="358"/>
      <c r="M15" s="282"/>
      <c r="N15" s="358"/>
      <c r="O15" s="358"/>
      <c r="P15" s="358"/>
      <c r="Q15" s="358"/>
      <c r="R15" s="359"/>
      <c r="S15" s="118"/>
      <c r="T15" s="71" t="s">
        <v>1093</v>
      </c>
      <c r="U15" s="71" t="s">
        <v>1094</v>
      </c>
      <c r="V15" s="56" t="s">
        <v>139</v>
      </c>
      <c r="W15" s="56" t="s">
        <v>139</v>
      </c>
      <c r="X15" s="131" t="s">
        <v>139</v>
      </c>
      <c r="Y15" s="56" t="s">
        <v>139</v>
      </c>
      <c r="Z15" s="131" t="s">
        <v>139</v>
      </c>
    </row>
    <row r="16" spans="1:26" ht="30" x14ac:dyDescent="0.25">
      <c r="A16" s="285"/>
      <c r="B16" s="365"/>
      <c r="C16" s="359"/>
      <c r="D16" s="359"/>
      <c r="E16" s="359"/>
      <c r="F16" s="359"/>
      <c r="G16" s="359"/>
      <c r="H16" s="359"/>
      <c r="I16" s="359"/>
      <c r="J16" s="360"/>
      <c r="K16" s="360"/>
      <c r="L16" s="358"/>
      <c r="M16" s="282"/>
      <c r="N16" s="358"/>
      <c r="O16" s="358"/>
      <c r="P16" s="358"/>
      <c r="Q16" s="358"/>
      <c r="R16" s="359"/>
      <c r="S16" s="118"/>
      <c r="T16" s="71" t="s">
        <v>1095</v>
      </c>
      <c r="U16" s="71" t="s">
        <v>1096</v>
      </c>
      <c r="V16" s="56" t="s">
        <v>139</v>
      </c>
      <c r="W16" s="56" t="s">
        <v>139</v>
      </c>
      <c r="X16" s="131" t="s">
        <v>139</v>
      </c>
      <c r="Y16" s="56" t="s">
        <v>139</v>
      </c>
      <c r="Z16" s="131" t="s">
        <v>139</v>
      </c>
    </row>
    <row r="17" spans="1:26" ht="30" x14ac:dyDescent="0.25">
      <c r="A17" s="285"/>
      <c r="B17" s="365"/>
      <c r="C17" s="359"/>
      <c r="D17" s="359"/>
      <c r="E17" s="359"/>
      <c r="F17" s="359"/>
      <c r="G17" s="359"/>
      <c r="H17" s="359"/>
      <c r="I17" s="359"/>
      <c r="J17" s="360"/>
      <c r="K17" s="360"/>
      <c r="L17" s="358"/>
      <c r="M17" s="282"/>
      <c r="N17" s="358"/>
      <c r="O17" s="358"/>
      <c r="P17" s="358"/>
      <c r="Q17" s="358"/>
      <c r="R17" s="359"/>
      <c r="S17" s="118"/>
      <c r="T17" s="71" t="s">
        <v>1097</v>
      </c>
      <c r="U17" s="71" t="s">
        <v>1098</v>
      </c>
      <c r="V17" s="56" t="s">
        <v>139</v>
      </c>
      <c r="W17" s="56" t="s">
        <v>139</v>
      </c>
      <c r="X17" s="131" t="s">
        <v>139</v>
      </c>
      <c r="Y17" s="56" t="s">
        <v>139</v>
      </c>
      <c r="Z17" s="131" t="s">
        <v>139</v>
      </c>
    </row>
    <row r="18" spans="1:26" ht="30" x14ac:dyDescent="0.25">
      <c r="A18" s="285"/>
      <c r="B18" s="365"/>
      <c r="C18" s="359"/>
      <c r="D18" s="359"/>
      <c r="E18" s="359"/>
      <c r="F18" s="359"/>
      <c r="G18" s="359"/>
      <c r="H18" s="359"/>
      <c r="I18" s="359"/>
      <c r="J18" s="360"/>
      <c r="K18" s="360"/>
      <c r="L18" s="358"/>
      <c r="M18" s="282"/>
      <c r="N18" s="358"/>
      <c r="O18" s="358"/>
      <c r="P18" s="358"/>
      <c r="Q18" s="358"/>
      <c r="R18" s="359"/>
      <c r="S18" s="118"/>
      <c r="T18" s="71" t="s">
        <v>1099</v>
      </c>
      <c r="U18" s="71" t="s">
        <v>1100</v>
      </c>
      <c r="V18" s="56" t="s">
        <v>139</v>
      </c>
      <c r="W18" s="56" t="s">
        <v>139</v>
      </c>
      <c r="X18" s="131" t="s">
        <v>139</v>
      </c>
      <c r="Y18" s="56" t="s">
        <v>139</v>
      </c>
      <c r="Z18" s="131" t="s">
        <v>139</v>
      </c>
    </row>
    <row r="19" spans="1:26" ht="30" x14ac:dyDescent="0.25">
      <c r="A19" s="285"/>
      <c r="B19" s="365"/>
      <c r="C19" s="359"/>
      <c r="D19" s="359"/>
      <c r="E19" s="359"/>
      <c r="F19" s="359"/>
      <c r="G19" s="359"/>
      <c r="H19" s="359"/>
      <c r="I19" s="359"/>
      <c r="J19" s="360"/>
      <c r="K19" s="360"/>
      <c r="L19" s="358"/>
      <c r="M19" s="282"/>
      <c r="N19" s="358"/>
      <c r="O19" s="358"/>
      <c r="P19" s="358"/>
      <c r="Q19" s="358"/>
      <c r="R19" s="359"/>
      <c r="S19" s="118"/>
      <c r="T19" s="71" t="s">
        <v>1101</v>
      </c>
      <c r="U19" s="71" t="s">
        <v>1102</v>
      </c>
      <c r="V19" s="56" t="s">
        <v>139</v>
      </c>
      <c r="W19" s="56" t="s">
        <v>139</v>
      </c>
      <c r="X19" s="131" t="s">
        <v>139</v>
      </c>
      <c r="Y19" s="56" t="s">
        <v>139</v>
      </c>
      <c r="Z19" s="131" t="s">
        <v>139</v>
      </c>
    </row>
    <row r="20" spans="1:26" ht="30" x14ac:dyDescent="0.25">
      <c r="A20" s="285"/>
      <c r="B20" s="365"/>
      <c r="C20" s="359"/>
      <c r="D20" s="359"/>
      <c r="E20" s="359"/>
      <c r="F20" s="359"/>
      <c r="G20" s="359"/>
      <c r="H20" s="359"/>
      <c r="I20" s="359"/>
      <c r="J20" s="360"/>
      <c r="K20" s="360"/>
      <c r="L20" s="358"/>
      <c r="M20" s="282"/>
      <c r="N20" s="358"/>
      <c r="O20" s="358"/>
      <c r="P20" s="358"/>
      <c r="Q20" s="358"/>
      <c r="R20" s="359"/>
      <c r="S20" s="118"/>
      <c r="T20" s="71" t="s">
        <v>1103</v>
      </c>
      <c r="U20" s="71" t="s">
        <v>1104</v>
      </c>
      <c r="V20" s="56" t="s">
        <v>139</v>
      </c>
      <c r="W20" s="56" t="s">
        <v>139</v>
      </c>
      <c r="X20" s="131" t="s">
        <v>139</v>
      </c>
      <c r="Y20" s="56" t="s">
        <v>139</v>
      </c>
      <c r="Z20" s="131" t="s">
        <v>139</v>
      </c>
    </row>
    <row r="21" spans="1:26" ht="30" x14ac:dyDescent="0.25">
      <c r="A21" s="285"/>
      <c r="B21" s="365"/>
      <c r="C21" s="359"/>
      <c r="D21" s="359"/>
      <c r="E21" s="359"/>
      <c r="F21" s="359"/>
      <c r="G21" s="359"/>
      <c r="H21" s="359"/>
      <c r="I21" s="359"/>
      <c r="J21" s="360"/>
      <c r="K21" s="360"/>
      <c r="L21" s="358"/>
      <c r="M21" s="282"/>
      <c r="N21" s="358"/>
      <c r="O21" s="358"/>
      <c r="P21" s="358"/>
      <c r="Q21" s="358"/>
      <c r="R21" s="359"/>
      <c r="S21" s="118"/>
      <c r="T21" s="71" t="s">
        <v>1105</v>
      </c>
      <c r="U21" s="71" t="s">
        <v>1106</v>
      </c>
      <c r="V21" s="56" t="s">
        <v>139</v>
      </c>
      <c r="W21" s="56" t="s">
        <v>139</v>
      </c>
      <c r="X21" s="131" t="s">
        <v>139</v>
      </c>
      <c r="Y21" s="56" t="s">
        <v>139</v>
      </c>
      <c r="Z21" s="131" t="s">
        <v>139</v>
      </c>
    </row>
    <row r="22" spans="1:26" ht="30" x14ac:dyDescent="0.25">
      <c r="A22" s="285"/>
      <c r="B22" s="365"/>
      <c r="C22" s="359"/>
      <c r="D22" s="359"/>
      <c r="E22" s="359"/>
      <c r="F22" s="359"/>
      <c r="G22" s="359"/>
      <c r="H22" s="359"/>
      <c r="I22" s="359"/>
      <c r="J22" s="360"/>
      <c r="K22" s="360"/>
      <c r="L22" s="358"/>
      <c r="M22" s="282"/>
      <c r="N22" s="358"/>
      <c r="O22" s="358"/>
      <c r="P22" s="358"/>
      <c r="Q22" s="358"/>
      <c r="R22" s="359"/>
      <c r="S22" s="118"/>
      <c r="T22" s="71" t="s">
        <v>1107</v>
      </c>
      <c r="U22" s="71" t="s">
        <v>1108</v>
      </c>
      <c r="V22" s="56" t="s">
        <v>139</v>
      </c>
      <c r="W22" s="56" t="s">
        <v>139</v>
      </c>
      <c r="X22" s="131" t="s">
        <v>139</v>
      </c>
      <c r="Y22" s="56" t="s">
        <v>139</v>
      </c>
      <c r="Z22" s="131" t="s">
        <v>139</v>
      </c>
    </row>
    <row r="23" spans="1:26" ht="30" x14ac:dyDescent="0.25">
      <c r="A23" s="285"/>
      <c r="B23" s="365"/>
      <c r="C23" s="359"/>
      <c r="D23" s="359"/>
      <c r="E23" s="359"/>
      <c r="F23" s="359"/>
      <c r="G23" s="359"/>
      <c r="H23" s="359"/>
      <c r="I23" s="359"/>
      <c r="J23" s="360"/>
      <c r="K23" s="360"/>
      <c r="L23" s="358"/>
      <c r="M23" s="282"/>
      <c r="N23" s="358"/>
      <c r="O23" s="358"/>
      <c r="P23" s="358"/>
      <c r="Q23" s="358"/>
      <c r="R23" s="359"/>
      <c r="S23" s="118"/>
      <c r="T23" s="71" t="s">
        <v>1109</v>
      </c>
      <c r="U23" s="71" t="s">
        <v>1110</v>
      </c>
      <c r="V23" s="56" t="s">
        <v>139</v>
      </c>
      <c r="W23" s="56" t="s">
        <v>139</v>
      </c>
      <c r="X23" s="131" t="s">
        <v>139</v>
      </c>
      <c r="Y23" s="56" t="s">
        <v>139</v>
      </c>
      <c r="Z23" s="131" t="s">
        <v>139</v>
      </c>
    </row>
    <row r="24" spans="1:26" ht="38.25" customHeight="1" x14ac:dyDescent="0.25">
      <c r="A24" s="285"/>
      <c r="B24" s="365"/>
      <c r="C24" s="359"/>
      <c r="D24" s="359"/>
      <c r="E24" s="359"/>
      <c r="F24" s="359"/>
      <c r="G24" s="359"/>
      <c r="H24" s="359"/>
      <c r="I24" s="359"/>
      <c r="J24" s="360"/>
      <c r="K24" s="360"/>
      <c r="L24" s="358"/>
      <c r="M24" s="282"/>
      <c r="N24" s="358"/>
      <c r="O24" s="358"/>
      <c r="P24" s="358"/>
      <c r="Q24" s="358"/>
      <c r="R24" s="359"/>
      <c r="S24" s="118"/>
      <c r="T24" s="71" t="s">
        <v>1111</v>
      </c>
      <c r="U24" s="71" t="s">
        <v>1112</v>
      </c>
      <c r="V24" s="56" t="s">
        <v>139</v>
      </c>
      <c r="W24" s="56" t="s">
        <v>139</v>
      </c>
      <c r="X24" s="131" t="s">
        <v>139</v>
      </c>
      <c r="Y24" s="56" t="s">
        <v>139</v>
      </c>
      <c r="Z24" s="131" t="s">
        <v>139</v>
      </c>
    </row>
    <row r="25" spans="1:26" ht="30" x14ac:dyDescent="0.25">
      <c r="A25" s="285"/>
      <c r="B25" s="365"/>
      <c r="C25" s="359"/>
      <c r="D25" s="359"/>
      <c r="E25" s="359"/>
      <c r="F25" s="359"/>
      <c r="G25" s="359"/>
      <c r="H25" s="359"/>
      <c r="I25" s="359"/>
      <c r="J25" s="360"/>
      <c r="K25" s="360"/>
      <c r="L25" s="358"/>
      <c r="M25" s="282"/>
      <c r="N25" s="358"/>
      <c r="O25" s="358"/>
      <c r="P25" s="358"/>
      <c r="Q25" s="358"/>
      <c r="R25" s="359"/>
      <c r="S25" s="118"/>
      <c r="T25" s="71" t="s">
        <v>1113</v>
      </c>
      <c r="U25" s="71" t="s">
        <v>1114</v>
      </c>
      <c r="V25" s="56" t="s">
        <v>139</v>
      </c>
      <c r="W25" s="56" t="s">
        <v>139</v>
      </c>
      <c r="X25" s="131" t="s">
        <v>139</v>
      </c>
      <c r="Y25" s="56" t="s">
        <v>139</v>
      </c>
      <c r="Z25" s="131" t="s">
        <v>139</v>
      </c>
    </row>
    <row r="26" spans="1:26" ht="30" x14ac:dyDescent="0.25">
      <c r="A26" s="285"/>
      <c r="B26" s="365"/>
      <c r="C26" s="359"/>
      <c r="D26" s="359"/>
      <c r="E26" s="359"/>
      <c r="F26" s="359"/>
      <c r="G26" s="359"/>
      <c r="H26" s="359"/>
      <c r="I26" s="359"/>
      <c r="J26" s="360"/>
      <c r="K26" s="360"/>
      <c r="L26" s="358"/>
      <c r="M26" s="282"/>
      <c r="N26" s="358"/>
      <c r="O26" s="358"/>
      <c r="P26" s="358"/>
      <c r="Q26" s="358"/>
      <c r="R26" s="359"/>
      <c r="S26" s="118"/>
      <c r="T26" s="71" t="s">
        <v>1115</v>
      </c>
      <c r="U26" s="71" t="s">
        <v>1116</v>
      </c>
      <c r="V26" s="56" t="s">
        <v>139</v>
      </c>
      <c r="W26" s="56" t="s">
        <v>139</v>
      </c>
      <c r="X26" s="131" t="s">
        <v>139</v>
      </c>
      <c r="Y26" s="56" t="s">
        <v>139</v>
      </c>
      <c r="Z26" s="131" t="s">
        <v>139</v>
      </c>
    </row>
    <row r="27" spans="1:26" ht="30" x14ac:dyDescent="0.25">
      <c r="A27" s="285"/>
      <c r="B27" s="365"/>
      <c r="C27" s="359"/>
      <c r="D27" s="359"/>
      <c r="E27" s="359"/>
      <c r="F27" s="359"/>
      <c r="G27" s="359"/>
      <c r="H27" s="359"/>
      <c r="I27" s="359"/>
      <c r="J27" s="360"/>
      <c r="K27" s="360"/>
      <c r="L27" s="358"/>
      <c r="M27" s="282"/>
      <c r="N27" s="358"/>
      <c r="O27" s="358"/>
      <c r="P27" s="358"/>
      <c r="Q27" s="358"/>
      <c r="R27" s="359"/>
      <c r="S27" s="118"/>
      <c r="T27" s="71" t="s">
        <v>1117</v>
      </c>
      <c r="U27" s="71" t="s">
        <v>1118</v>
      </c>
      <c r="V27" s="56" t="s">
        <v>139</v>
      </c>
      <c r="W27" s="56" t="s">
        <v>139</v>
      </c>
      <c r="X27" s="131" t="s">
        <v>139</v>
      </c>
      <c r="Y27" s="56" t="s">
        <v>139</v>
      </c>
      <c r="Z27" s="131" t="s">
        <v>139</v>
      </c>
    </row>
    <row r="28" spans="1:26" ht="30" x14ac:dyDescent="0.25">
      <c r="A28" s="285"/>
      <c r="B28" s="365"/>
      <c r="C28" s="359"/>
      <c r="D28" s="359"/>
      <c r="E28" s="359"/>
      <c r="F28" s="359"/>
      <c r="G28" s="359"/>
      <c r="H28" s="359"/>
      <c r="I28" s="359"/>
      <c r="J28" s="360"/>
      <c r="K28" s="360"/>
      <c r="L28" s="358"/>
      <c r="M28" s="282"/>
      <c r="N28" s="358"/>
      <c r="O28" s="358"/>
      <c r="P28" s="358"/>
      <c r="Q28" s="358"/>
      <c r="R28" s="359"/>
      <c r="S28" s="118"/>
      <c r="T28" s="71" t="s">
        <v>1119</v>
      </c>
      <c r="U28" s="71" t="s">
        <v>1120</v>
      </c>
      <c r="V28" s="56" t="s">
        <v>139</v>
      </c>
      <c r="W28" s="56" t="s">
        <v>139</v>
      </c>
      <c r="X28" s="131" t="s">
        <v>139</v>
      </c>
      <c r="Y28" s="56" t="s">
        <v>139</v>
      </c>
      <c r="Z28" s="131" t="s">
        <v>139</v>
      </c>
    </row>
    <row r="29" spans="1:26" ht="45" x14ac:dyDescent="0.25">
      <c r="A29" s="285"/>
      <c r="B29" s="365"/>
      <c r="C29" s="359"/>
      <c r="D29" s="359"/>
      <c r="E29" s="359"/>
      <c r="F29" s="359"/>
      <c r="G29" s="359"/>
      <c r="H29" s="359"/>
      <c r="I29" s="359"/>
      <c r="J29" s="360"/>
      <c r="K29" s="360"/>
      <c r="L29" s="358"/>
      <c r="M29" s="282"/>
      <c r="N29" s="358"/>
      <c r="O29" s="358"/>
      <c r="P29" s="358"/>
      <c r="Q29" s="358"/>
      <c r="R29" s="359"/>
      <c r="S29" s="118"/>
      <c r="T29" s="71" t="s">
        <v>1121</v>
      </c>
      <c r="U29" s="71" t="s">
        <v>1122</v>
      </c>
      <c r="V29" s="56" t="s">
        <v>139</v>
      </c>
      <c r="W29" s="56" t="s">
        <v>139</v>
      </c>
      <c r="X29" s="131" t="s">
        <v>139</v>
      </c>
      <c r="Y29" s="56" t="s">
        <v>139</v>
      </c>
      <c r="Z29" s="131" t="s">
        <v>139</v>
      </c>
    </row>
    <row r="30" spans="1:26" ht="30" x14ac:dyDescent="0.25">
      <c r="A30" s="285"/>
      <c r="B30" s="365"/>
      <c r="C30" s="359"/>
      <c r="D30" s="359"/>
      <c r="E30" s="359"/>
      <c r="F30" s="359"/>
      <c r="G30" s="359"/>
      <c r="H30" s="359"/>
      <c r="I30" s="359"/>
      <c r="J30" s="360"/>
      <c r="K30" s="360"/>
      <c r="L30" s="358"/>
      <c r="M30" s="282"/>
      <c r="N30" s="358"/>
      <c r="O30" s="358"/>
      <c r="P30" s="358"/>
      <c r="Q30" s="358"/>
      <c r="R30" s="359"/>
      <c r="S30" s="118"/>
      <c r="T30" s="71" t="s">
        <v>1123</v>
      </c>
      <c r="U30" s="71" t="s">
        <v>1124</v>
      </c>
      <c r="V30" s="56" t="s">
        <v>139</v>
      </c>
      <c r="W30" s="56" t="s">
        <v>139</v>
      </c>
      <c r="X30" s="131" t="s">
        <v>139</v>
      </c>
      <c r="Y30" s="56" t="s">
        <v>139</v>
      </c>
      <c r="Z30" s="131" t="s">
        <v>139</v>
      </c>
    </row>
    <row r="31" spans="1:26" ht="30" x14ac:dyDescent="0.25">
      <c r="A31" s="285"/>
      <c r="B31" s="365"/>
      <c r="C31" s="359"/>
      <c r="D31" s="359"/>
      <c r="E31" s="359"/>
      <c r="F31" s="359"/>
      <c r="G31" s="359"/>
      <c r="H31" s="359"/>
      <c r="I31" s="359"/>
      <c r="J31" s="360"/>
      <c r="K31" s="360"/>
      <c r="L31" s="358"/>
      <c r="M31" s="282"/>
      <c r="N31" s="358"/>
      <c r="O31" s="358"/>
      <c r="P31" s="358"/>
      <c r="Q31" s="358"/>
      <c r="R31" s="359"/>
      <c r="S31" s="118"/>
      <c r="T31" s="71" t="s">
        <v>1125</v>
      </c>
      <c r="U31" s="71" t="s">
        <v>1126</v>
      </c>
      <c r="V31" s="56" t="s">
        <v>139</v>
      </c>
      <c r="W31" s="56" t="s">
        <v>139</v>
      </c>
      <c r="X31" s="131" t="s">
        <v>139</v>
      </c>
      <c r="Y31" s="56" t="s">
        <v>139</v>
      </c>
      <c r="Z31" s="131" t="s">
        <v>139</v>
      </c>
    </row>
    <row r="32" spans="1:26" ht="30" x14ac:dyDescent="0.25">
      <c r="A32" s="285"/>
      <c r="B32" s="365"/>
      <c r="C32" s="359"/>
      <c r="D32" s="359"/>
      <c r="E32" s="359"/>
      <c r="F32" s="359"/>
      <c r="G32" s="359"/>
      <c r="H32" s="359"/>
      <c r="I32" s="359"/>
      <c r="J32" s="360"/>
      <c r="K32" s="360"/>
      <c r="L32" s="358"/>
      <c r="M32" s="282"/>
      <c r="N32" s="358"/>
      <c r="O32" s="358"/>
      <c r="P32" s="358"/>
      <c r="Q32" s="358"/>
      <c r="R32" s="359"/>
      <c r="S32" s="118"/>
      <c r="T32" s="71" t="s">
        <v>1127</v>
      </c>
      <c r="U32" s="71" t="s">
        <v>1128</v>
      </c>
      <c r="V32" s="56" t="s">
        <v>139</v>
      </c>
      <c r="W32" s="56" t="s">
        <v>139</v>
      </c>
      <c r="X32" s="131" t="s">
        <v>139</v>
      </c>
      <c r="Y32" s="56" t="s">
        <v>139</v>
      </c>
      <c r="Z32" s="131" t="s">
        <v>139</v>
      </c>
    </row>
    <row r="33" spans="1:26" ht="30" x14ac:dyDescent="0.25">
      <c r="A33" s="286"/>
      <c r="B33" s="365"/>
      <c r="C33" s="359"/>
      <c r="D33" s="359"/>
      <c r="E33" s="359"/>
      <c r="F33" s="359"/>
      <c r="G33" s="359"/>
      <c r="H33" s="359"/>
      <c r="I33" s="359"/>
      <c r="J33" s="360"/>
      <c r="K33" s="360"/>
      <c r="L33" s="358"/>
      <c r="M33" s="283"/>
      <c r="N33" s="358"/>
      <c r="O33" s="358"/>
      <c r="P33" s="358"/>
      <c r="Q33" s="358"/>
      <c r="R33" s="359"/>
      <c r="S33" s="118"/>
      <c r="T33" s="71" t="s">
        <v>1129</v>
      </c>
      <c r="U33" s="71" t="s">
        <v>1130</v>
      </c>
      <c r="V33" s="56" t="s">
        <v>139</v>
      </c>
      <c r="W33" s="56" t="s">
        <v>139</v>
      </c>
      <c r="X33" s="131" t="s">
        <v>139</v>
      </c>
      <c r="Y33" s="56" t="s">
        <v>139</v>
      </c>
      <c r="Z33" s="131" t="s">
        <v>139</v>
      </c>
    </row>
    <row r="34" spans="1:26" ht="15" customHeight="1" thickBot="1" x14ac:dyDescent="0.3">
      <c r="A34" s="124"/>
      <c r="B34" s="127"/>
      <c r="C34" s="124"/>
      <c r="D34" s="125"/>
      <c r="E34" s="125"/>
      <c r="F34" s="125"/>
      <c r="G34" s="125"/>
      <c r="H34" s="125"/>
      <c r="I34" s="125"/>
      <c r="J34" s="126"/>
      <c r="K34" s="126"/>
      <c r="L34" s="125"/>
      <c r="M34" s="125"/>
      <c r="N34" s="125"/>
      <c r="O34" s="125"/>
      <c r="P34" s="125"/>
      <c r="Q34" s="125"/>
      <c r="R34" s="127"/>
      <c r="S34" s="118"/>
      <c r="T34" s="124"/>
      <c r="U34" s="125"/>
      <c r="V34" s="125"/>
      <c r="W34" s="125"/>
      <c r="X34" s="125"/>
      <c r="Y34" s="125"/>
      <c r="Z34" s="127"/>
    </row>
    <row r="35" spans="1:26" ht="225.75" thickTop="1" x14ac:dyDescent="0.25">
      <c r="A35" s="355" t="s">
        <v>1131</v>
      </c>
      <c r="B35" s="355" t="s">
        <v>1132</v>
      </c>
      <c r="C35" s="60" t="s">
        <v>1083</v>
      </c>
      <c r="D35" s="60" t="s">
        <v>1084</v>
      </c>
      <c r="E35" s="60" t="s">
        <v>1133</v>
      </c>
      <c r="F35" s="60" t="s">
        <v>1134</v>
      </c>
      <c r="G35" s="60" t="s">
        <v>1135</v>
      </c>
      <c r="H35" s="60" t="s">
        <v>857</v>
      </c>
      <c r="I35" s="60" t="s">
        <v>114</v>
      </c>
      <c r="J35" s="56" t="s">
        <v>122</v>
      </c>
      <c r="K35" s="56" t="s">
        <v>1066</v>
      </c>
      <c r="L35" s="68">
        <v>210</v>
      </c>
      <c r="M35" s="69">
        <v>0.5</v>
      </c>
      <c r="N35" s="69">
        <v>0</v>
      </c>
      <c r="O35" s="69">
        <v>0.45</v>
      </c>
      <c r="P35" s="69">
        <v>0</v>
      </c>
      <c r="Q35" s="69">
        <v>0.55000000000000004</v>
      </c>
      <c r="R35" s="60" t="s">
        <v>1136</v>
      </c>
      <c r="S35" s="118"/>
      <c r="T35" s="71" t="s">
        <v>1137</v>
      </c>
      <c r="U35" s="71" t="s">
        <v>1138</v>
      </c>
      <c r="V35" s="56" t="s">
        <v>139</v>
      </c>
      <c r="W35" s="56" t="s">
        <v>139</v>
      </c>
      <c r="X35" s="131" t="s">
        <v>139</v>
      </c>
      <c r="Y35" s="56" t="s">
        <v>139</v>
      </c>
      <c r="Z35" s="131" t="s">
        <v>139</v>
      </c>
    </row>
    <row r="36" spans="1:26" ht="45" x14ac:dyDescent="0.25">
      <c r="A36" s="285"/>
      <c r="B36" s="285"/>
      <c r="C36" s="272" t="s">
        <v>1083</v>
      </c>
      <c r="D36" s="272" t="s">
        <v>1084</v>
      </c>
      <c r="E36" s="272" t="s">
        <v>1139</v>
      </c>
      <c r="F36" s="272" t="s">
        <v>1140</v>
      </c>
      <c r="G36" s="272" t="s">
        <v>1141</v>
      </c>
      <c r="H36" s="272" t="s">
        <v>857</v>
      </c>
      <c r="I36" s="272" t="s">
        <v>114</v>
      </c>
      <c r="J36" s="354" t="s">
        <v>122</v>
      </c>
      <c r="K36" s="354" t="s">
        <v>1066</v>
      </c>
      <c r="L36" s="278">
        <v>95</v>
      </c>
      <c r="M36" s="275">
        <v>0.5</v>
      </c>
      <c r="N36" s="275">
        <v>0.1</v>
      </c>
      <c r="O36" s="275">
        <v>0.2</v>
      </c>
      <c r="P36" s="275">
        <v>0.35</v>
      </c>
      <c r="Q36" s="275">
        <v>0.35</v>
      </c>
      <c r="R36" s="272"/>
      <c r="S36" s="118"/>
      <c r="T36" s="71" t="s">
        <v>1142</v>
      </c>
      <c r="U36" s="71" t="s">
        <v>1143</v>
      </c>
      <c r="V36" s="56" t="s">
        <v>139</v>
      </c>
      <c r="W36" s="56" t="s">
        <v>139</v>
      </c>
      <c r="X36" s="131" t="s">
        <v>139</v>
      </c>
      <c r="Y36" s="56" t="s">
        <v>139</v>
      </c>
      <c r="Z36" s="131" t="s">
        <v>139</v>
      </c>
    </row>
    <row r="37" spans="1:26" ht="30" x14ac:dyDescent="0.25">
      <c r="A37" s="285"/>
      <c r="B37" s="132"/>
      <c r="C37" s="273"/>
      <c r="D37" s="273"/>
      <c r="E37" s="273"/>
      <c r="F37" s="273"/>
      <c r="G37" s="273"/>
      <c r="H37" s="273"/>
      <c r="I37" s="273"/>
      <c r="J37" s="352"/>
      <c r="K37" s="352"/>
      <c r="L37" s="279"/>
      <c r="M37" s="276"/>
      <c r="N37" s="276"/>
      <c r="O37" s="276"/>
      <c r="P37" s="276"/>
      <c r="Q37" s="276"/>
      <c r="R37" s="273"/>
      <c r="S37" s="118"/>
      <c r="T37" s="71" t="s">
        <v>1144</v>
      </c>
      <c r="U37" s="71" t="s">
        <v>1145</v>
      </c>
      <c r="V37" s="56" t="s">
        <v>139</v>
      </c>
      <c r="W37" s="56" t="s">
        <v>139</v>
      </c>
      <c r="X37" s="131" t="s">
        <v>139</v>
      </c>
      <c r="Y37" s="56" t="s">
        <v>139</v>
      </c>
      <c r="Z37" s="131" t="s">
        <v>139</v>
      </c>
    </row>
    <row r="38" spans="1:26" ht="30" x14ac:dyDescent="0.25">
      <c r="A38" s="285"/>
      <c r="B38" s="132"/>
      <c r="C38" s="273"/>
      <c r="D38" s="273"/>
      <c r="E38" s="273"/>
      <c r="F38" s="273"/>
      <c r="G38" s="273"/>
      <c r="H38" s="273"/>
      <c r="I38" s="273"/>
      <c r="J38" s="352"/>
      <c r="K38" s="352"/>
      <c r="L38" s="279"/>
      <c r="M38" s="276"/>
      <c r="N38" s="276"/>
      <c r="O38" s="276"/>
      <c r="P38" s="276"/>
      <c r="Q38" s="276"/>
      <c r="R38" s="273"/>
      <c r="S38" s="118"/>
      <c r="T38" s="71" t="s">
        <v>1146</v>
      </c>
      <c r="U38" s="71" t="s">
        <v>1147</v>
      </c>
      <c r="V38" s="56" t="s">
        <v>139</v>
      </c>
      <c r="W38" s="56" t="s">
        <v>139</v>
      </c>
      <c r="X38" s="131" t="s">
        <v>139</v>
      </c>
      <c r="Y38" s="56" t="s">
        <v>139</v>
      </c>
      <c r="Z38" s="131" t="s">
        <v>139</v>
      </c>
    </row>
    <row r="39" spans="1:26" ht="30" x14ac:dyDescent="0.25">
      <c r="A39" s="285"/>
      <c r="B39" s="132"/>
      <c r="C39" s="273"/>
      <c r="D39" s="273"/>
      <c r="E39" s="273"/>
      <c r="F39" s="273"/>
      <c r="G39" s="273"/>
      <c r="H39" s="273"/>
      <c r="I39" s="273"/>
      <c r="J39" s="352"/>
      <c r="K39" s="352"/>
      <c r="L39" s="279"/>
      <c r="M39" s="276"/>
      <c r="N39" s="276"/>
      <c r="O39" s="276"/>
      <c r="P39" s="276"/>
      <c r="Q39" s="276"/>
      <c r="R39" s="273"/>
      <c r="S39" s="118"/>
      <c r="T39" s="71" t="s">
        <v>1148</v>
      </c>
      <c r="U39" s="71" t="s">
        <v>1149</v>
      </c>
      <c r="V39" s="56" t="s">
        <v>139</v>
      </c>
      <c r="W39" s="56" t="s">
        <v>139</v>
      </c>
      <c r="X39" s="131" t="s">
        <v>139</v>
      </c>
      <c r="Y39" s="56" t="s">
        <v>139</v>
      </c>
      <c r="Z39" s="131" t="s">
        <v>139</v>
      </c>
    </row>
    <row r="40" spans="1:26" ht="30" x14ac:dyDescent="0.25">
      <c r="A40" s="285"/>
      <c r="B40" s="132"/>
      <c r="C40" s="273"/>
      <c r="D40" s="273"/>
      <c r="E40" s="273"/>
      <c r="F40" s="273"/>
      <c r="G40" s="273"/>
      <c r="H40" s="273"/>
      <c r="I40" s="273"/>
      <c r="J40" s="352"/>
      <c r="K40" s="352"/>
      <c r="L40" s="279"/>
      <c r="M40" s="276"/>
      <c r="N40" s="276"/>
      <c r="O40" s="276"/>
      <c r="P40" s="276"/>
      <c r="Q40" s="276"/>
      <c r="R40" s="273"/>
      <c r="S40" s="118"/>
      <c r="T40" s="71" t="s">
        <v>1150</v>
      </c>
      <c r="U40" s="71" t="s">
        <v>1151</v>
      </c>
      <c r="V40" s="56" t="s">
        <v>139</v>
      </c>
      <c r="W40" s="56" t="s">
        <v>139</v>
      </c>
      <c r="X40" s="131" t="s">
        <v>139</v>
      </c>
      <c r="Y40" s="56" t="s">
        <v>139</v>
      </c>
      <c r="Z40" s="131" t="s">
        <v>139</v>
      </c>
    </row>
    <row r="41" spans="1:26" ht="45" x14ac:dyDescent="0.25">
      <c r="A41" s="285"/>
      <c r="B41" s="132"/>
      <c r="C41" s="273"/>
      <c r="D41" s="273"/>
      <c r="E41" s="273"/>
      <c r="F41" s="273"/>
      <c r="G41" s="273"/>
      <c r="H41" s="273"/>
      <c r="I41" s="273"/>
      <c r="J41" s="352"/>
      <c r="K41" s="352"/>
      <c r="L41" s="279"/>
      <c r="M41" s="276"/>
      <c r="N41" s="276"/>
      <c r="O41" s="276"/>
      <c r="P41" s="276"/>
      <c r="Q41" s="276"/>
      <c r="R41" s="273"/>
      <c r="S41" s="118"/>
      <c r="T41" s="71" t="s">
        <v>1152</v>
      </c>
      <c r="U41" s="71" t="s">
        <v>1153</v>
      </c>
      <c r="V41" s="56" t="s">
        <v>139</v>
      </c>
      <c r="W41" s="56" t="s">
        <v>139</v>
      </c>
      <c r="X41" s="131" t="s">
        <v>139</v>
      </c>
      <c r="Y41" s="56" t="s">
        <v>139</v>
      </c>
      <c r="Z41" s="131" t="s">
        <v>139</v>
      </c>
    </row>
    <row r="42" spans="1:26" ht="30" x14ac:dyDescent="0.25">
      <c r="A42" s="285"/>
      <c r="B42" s="132"/>
      <c r="C42" s="273"/>
      <c r="D42" s="273"/>
      <c r="E42" s="273"/>
      <c r="F42" s="273"/>
      <c r="G42" s="273"/>
      <c r="H42" s="273"/>
      <c r="I42" s="273"/>
      <c r="J42" s="352"/>
      <c r="K42" s="352"/>
      <c r="L42" s="279"/>
      <c r="M42" s="276"/>
      <c r="N42" s="276"/>
      <c r="O42" s="276"/>
      <c r="P42" s="276"/>
      <c r="Q42" s="276"/>
      <c r="R42" s="273"/>
      <c r="S42" s="118"/>
      <c r="T42" s="71" t="s">
        <v>1154</v>
      </c>
      <c r="U42" s="71" t="s">
        <v>1155</v>
      </c>
      <c r="V42" s="56" t="s">
        <v>139</v>
      </c>
      <c r="W42" s="56" t="s">
        <v>139</v>
      </c>
      <c r="X42" s="131" t="s">
        <v>139</v>
      </c>
      <c r="Y42" s="56" t="s">
        <v>139</v>
      </c>
      <c r="Z42" s="131" t="s">
        <v>139</v>
      </c>
    </row>
    <row r="43" spans="1:26" ht="30" x14ac:dyDescent="0.25">
      <c r="A43" s="285"/>
      <c r="B43" s="132"/>
      <c r="C43" s="273"/>
      <c r="D43" s="273"/>
      <c r="E43" s="273"/>
      <c r="F43" s="273"/>
      <c r="G43" s="273"/>
      <c r="H43" s="273"/>
      <c r="I43" s="273"/>
      <c r="J43" s="352"/>
      <c r="K43" s="352"/>
      <c r="L43" s="279"/>
      <c r="M43" s="276"/>
      <c r="N43" s="276"/>
      <c r="O43" s="276"/>
      <c r="P43" s="276"/>
      <c r="Q43" s="276"/>
      <c r="R43" s="273"/>
      <c r="S43" s="118"/>
      <c r="T43" s="71" t="s">
        <v>1156</v>
      </c>
      <c r="U43" s="71" t="s">
        <v>1157</v>
      </c>
      <c r="V43" s="56" t="s">
        <v>139</v>
      </c>
      <c r="W43" s="56" t="s">
        <v>139</v>
      </c>
      <c r="X43" s="131" t="s">
        <v>139</v>
      </c>
      <c r="Y43" s="56" t="s">
        <v>139</v>
      </c>
      <c r="Z43" s="131" t="s">
        <v>139</v>
      </c>
    </row>
    <row r="44" spans="1:26" ht="45" x14ac:dyDescent="0.25">
      <c r="A44" s="285"/>
      <c r="B44" s="132"/>
      <c r="C44" s="273"/>
      <c r="D44" s="273"/>
      <c r="E44" s="273"/>
      <c r="F44" s="273"/>
      <c r="G44" s="273"/>
      <c r="H44" s="273"/>
      <c r="I44" s="273"/>
      <c r="J44" s="352"/>
      <c r="K44" s="352"/>
      <c r="L44" s="279"/>
      <c r="M44" s="276"/>
      <c r="N44" s="276"/>
      <c r="O44" s="276"/>
      <c r="P44" s="276"/>
      <c r="Q44" s="276"/>
      <c r="R44" s="273"/>
      <c r="S44" s="118"/>
      <c r="T44" s="71" t="s">
        <v>1158</v>
      </c>
      <c r="U44" s="71" t="s">
        <v>1159</v>
      </c>
      <c r="V44" s="56" t="s">
        <v>139</v>
      </c>
      <c r="W44" s="56" t="s">
        <v>139</v>
      </c>
      <c r="X44" s="131" t="s">
        <v>139</v>
      </c>
      <c r="Y44" s="56" t="s">
        <v>139</v>
      </c>
      <c r="Z44" s="131" t="s">
        <v>139</v>
      </c>
    </row>
    <row r="45" spans="1:26" ht="30" x14ac:dyDescent="0.25">
      <c r="A45" s="285"/>
      <c r="B45" s="132"/>
      <c r="C45" s="273"/>
      <c r="D45" s="273"/>
      <c r="E45" s="273"/>
      <c r="F45" s="273"/>
      <c r="G45" s="273"/>
      <c r="H45" s="273"/>
      <c r="I45" s="273"/>
      <c r="J45" s="352"/>
      <c r="K45" s="352"/>
      <c r="L45" s="279"/>
      <c r="M45" s="276"/>
      <c r="N45" s="276"/>
      <c r="O45" s="276"/>
      <c r="P45" s="276"/>
      <c r="Q45" s="276"/>
      <c r="R45" s="273"/>
      <c r="S45" s="118"/>
      <c r="T45" s="71" t="s">
        <v>1160</v>
      </c>
      <c r="U45" s="71" t="s">
        <v>1161</v>
      </c>
      <c r="V45" s="56" t="s">
        <v>139</v>
      </c>
      <c r="W45" s="56" t="s">
        <v>139</v>
      </c>
      <c r="X45" s="131" t="s">
        <v>139</v>
      </c>
      <c r="Y45" s="56" t="s">
        <v>139</v>
      </c>
      <c r="Z45" s="131" t="s">
        <v>139</v>
      </c>
    </row>
    <row r="46" spans="1:26" ht="45" x14ac:dyDescent="0.25">
      <c r="A46" s="285"/>
      <c r="B46" s="132"/>
      <c r="C46" s="273"/>
      <c r="D46" s="273"/>
      <c r="E46" s="273"/>
      <c r="F46" s="273"/>
      <c r="G46" s="273"/>
      <c r="H46" s="273"/>
      <c r="I46" s="273"/>
      <c r="J46" s="352"/>
      <c r="K46" s="352"/>
      <c r="L46" s="279"/>
      <c r="M46" s="276"/>
      <c r="N46" s="276"/>
      <c r="O46" s="276"/>
      <c r="P46" s="276"/>
      <c r="Q46" s="276"/>
      <c r="R46" s="273"/>
      <c r="S46" s="118"/>
      <c r="T46" s="71" t="s">
        <v>1162</v>
      </c>
      <c r="U46" s="71" t="s">
        <v>1163</v>
      </c>
      <c r="V46" s="56" t="s">
        <v>139</v>
      </c>
      <c r="W46" s="56" t="s">
        <v>139</v>
      </c>
      <c r="X46" s="131" t="s">
        <v>139</v>
      </c>
      <c r="Y46" s="56" t="s">
        <v>139</v>
      </c>
      <c r="Z46" s="131" t="s">
        <v>139</v>
      </c>
    </row>
    <row r="47" spans="1:26" ht="60" x14ac:dyDescent="0.25">
      <c r="A47" s="285"/>
      <c r="B47" s="132"/>
      <c r="C47" s="273"/>
      <c r="D47" s="273"/>
      <c r="E47" s="273"/>
      <c r="F47" s="273"/>
      <c r="G47" s="273"/>
      <c r="H47" s="273"/>
      <c r="I47" s="273"/>
      <c r="J47" s="352"/>
      <c r="K47" s="352"/>
      <c r="L47" s="279"/>
      <c r="M47" s="276"/>
      <c r="N47" s="276"/>
      <c r="O47" s="276"/>
      <c r="P47" s="276"/>
      <c r="Q47" s="276"/>
      <c r="R47" s="273"/>
      <c r="S47" s="118"/>
      <c r="T47" s="71" t="s">
        <v>1164</v>
      </c>
      <c r="U47" s="71" t="s">
        <v>1165</v>
      </c>
      <c r="V47" s="56" t="s">
        <v>139</v>
      </c>
      <c r="W47" s="56" t="s">
        <v>139</v>
      </c>
      <c r="X47" s="131" t="s">
        <v>139</v>
      </c>
      <c r="Y47" s="56" t="s">
        <v>139</v>
      </c>
      <c r="Z47" s="131" t="s">
        <v>139</v>
      </c>
    </row>
    <row r="48" spans="1:26" ht="60" x14ac:dyDescent="0.25">
      <c r="A48" s="285"/>
      <c r="B48" s="132"/>
      <c r="C48" s="273"/>
      <c r="D48" s="273"/>
      <c r="E48" s="273"/>
      <c r="F48" s="273"/>
      <c r="G48" s="273"/>
      <c r="H48" s="273"/>
      <c r="I48" s="273"/>
      <c r="J48" s="352"/>
      <c r="K48" s="352"/>
      <c r="L48" s="279"/>
      <c r="M48" s="276"/>
      <c r="N48" s="276"/>
      <c r="O48" s="276"/>
      <c r="P48" s="276"/>
      <c r="Q48" s="276"/>
      <c r="R48" s="273"/>
      <c r="S48" s="118"/>
      <c r="T48" s="71" t="s">
        <v>1166</v>
      </c>
      <c r="U48" s="71" t="s">
        <v>1167</v>
      </c>
      <c r="V48" s="56" t="s">
        <v>139</v>
      </c>
      <c r="W48" s="56" t="s">
        <v>139</v>
      </c>
      <c r="X48" s="131" t="s">
        <v>139</v>
      </c>
      <c r="Y48" s="56" t="s">
        <v>139</v>
      </c>
      <c r="Z48" s="131" t="s">
        <v>139</v>
      </c>
    </row>
    <row r="49" spans="1:26" ht="45" x14ac:dyDescent="0.25">
      <c r="A49" s="286"/>
      <c r="B49" s="133"/>
      <c r="C49" s="274"/>
      <c r="D49" s="274"/>
      <c r="E49" s="274"/>
      <c r="F49" s="274"/>
      <c r="G49" s="274"/>
      <c r="H49" s="274"/>
      <c r="I49" s="274"/>
      <c r="J49" s="353"/>
      <c r="K49" s="353"/>
      <c r="L49" s="280"/>
      <c r="M49" s="277"/>
      <c r="N49" s="277"/>
      <c r="O49" s="277"/>
      <c r="P49" s="277"/>
      <c r="Q49" s="277"/>
      <c r="R49" s="274"/>
      <c r="S49" s="118"/>
      <c r="T49" s="71" t="s">
        <v>1168</v>
      </c>
      <c r="U49" s="71" t="s">
        <v>1169</v>
      </c>
      <c r="V49" s="56" t="s">
        <v>139</v>
      </c>
      <c r="W49" s="56" t="s">
        <v>139</v>
      </c>
      <c r="X49" s="131" t="s">
        <v>139</v>
      </c>
      <c r="Y49" s="56" t="s">
        <v>139</v>
      </c>
      <c r="Z49" s="131" t="s">
        <v>139</v>
      </c>
    </row>
    <row r="50" spans="1:26" thickBot="1" x14ac:dyDescent="0.3">
      <c r="A50" s="125"/>
      <c r="B50" s="125"/>
      <c r="C50" s="125"/>
      <c r="D50" s="125"/>
      <c r="E50" s="125"/>
      <c r="F50" s="125"/>
      <c r="G50" s="125"/>
      <c r="H50" s="125"/>
      <c r="I50" s="125"/>
      <c r="J50" s="126"/>
      <c r="K50" s="126"/>
      <c r="L50" s="125"/>
      <c r="M50" s="125"/>
      <c r="N50" s="125"/>
      <c r="O50" s="125"/>
      <c r="P50" s="125"/>
      <c r="Q50" s="125"/>
      <c r="R50" s="127"/>
      <c r="S50" s="118"/>
      <c r="T50" s="124"/>
      <c r="U50" s="125"/>
      <c r="V50" s="125"/>
      <c r="W50" s="125"/>
      <c r="X50" s="125"/>
      <c r="Y50" s="125"/>
      <c r="Z50" s="127"/>
    </row>
    <row r="51" spans="1:26" ht="135.75" thickTop="1" x14ac:dyDescent="0.25">
      <c r="A51" s="355" t="s">
        <v>1170</v>
      </c>
      <c r="B51" s="134" t="s">
        <v>1171</v>
      </c>
      <c r="C51" s="60" t="s">
        <v>1083</v>
      </c>
      <c r="D51" s="60" t="s">
        <v>1172</v>
      </c>
      <c r="E51" s="60" t="s">
        <v>1173</v>
      </c>
      <c r="F51" s="60" t="s">
        <v>1174</v>
      </c>
      <c r="G51" s="60" t="s">
        <v>1175</v>
      </c>
      <c r="H51" s="60" t="s">
        <v>857</v>
      </c>
      <c r="I51" s="60" t="s">
        <v>882</v>
      </c>
      <c r="J51" s="56" t="s">
        <v>122</v>
      </c>
      <c r="K51" s="56" t="s">
        <v>1066</v>
      </c>
      <c r="L51" s="135">
        <v>150</v>
      </c>
      <c r="M51" s="69">
        <v>0.7</v>
      </c>
      <c r="N51" s="69">
        <v>0</v>
      </c>
      <c r="O51" s="69">
        <v>0.35</v>
      </c>
      <c r="P51" s="69">
        <v>0.35</v>
      </c>
      <c r="Q51" s="69">
        <v>0.3</v>
      </c>
      <c r="R51" s="60" t="s">
        <v>1176</v>
      </c>
      <c r="S51" s="118"/>
      <c r="T51" s="71" t="s">
        <v>1177</v>
      </c>
      <c r="U51" s="71" t="s">
        <v>1178</v>
      </c>
      <c r="V51" s="56" t="s">
        <v>139</v>
      </c>
      <c r="W51" s="56" t="s">
        <v>139</v>
      </c>
      <c r="X51" s="131" t="s">
        <v>139</v>
      </c>
      <c r="Y51" s="56" t="s">
        <v>139</v>
      </c>
      <c r="Z51" s="131" t="s">
        <v>139</v>
      </c>
    </row>
    <row r="52" spans="1:26" ht="30" customHeight="1" x14ac:dyDescent="0.25">
      <c r="A52" s="285"/>
      <c r="B52" s="132"/>
      <c r="C52" s="272" t="s">
        <v>1083</v>
      </c>
      <c r="D52" s="272" t="s">
        <v>1172</v>
      </c>
      <c r="E52" s="272" t="s">
        <v>1179</v>
      </c>
      <c r="F52" s="272" t="s">
        <v>1180</v>
      </c>
      <c r="G52" s="272" t="s">
        <v>1181</v>
      </c>
      <c r="H52" s="272" t="s">
        <v>857</v>
      </c>
      <c r="I52" s="272" t="s">
        <v>114</v>
      </c>
      <c r="J52" s="354" t="s">
        <v>122</v>
      </c>
      <c r="K52" s="354" t="s">
        <v>1066</v>
      </c>
      <c r="L52" s="281">
        <v>0.8</v>
      </c>
      <c r="M52" s="281">
        <v>0.3</v>
      </c>
      <c r="N52" s="281">
        <v>0</v>
      </c>
      <c r="O52" s="281">
        <v>0</v>
      </c>
      <c r="P52" s="281">
        <v>0</v>
      </c>
      <c r="Q52" s="281">
        <v>1</v>
      </c>
      <c r="R52" s="272" t="s">
        <v>1182</v>
      </c>
      <c r="S52" s="118"/>
      <c r="T52" s="71" t="s">
        <v>1183</v>
      </c>
      <c r="U52" s="71" t="s">
        <v>1184</v>
      </c>
      <c r="V52" s="56" t="s">
        <v>139</v>
      </c>
      <c r="W52" s="56" t="s">
        <v>139</v>
      </c>
      <c r="X52" s="131" t="s">
        <v>139</v>
      </c>
      <c r="Y52" s="56" t="s">
        <v>139</v>
      </c>
      <c r="Z52" s="131" t="s">
        <v>139</v>
      </c>
    </row>
    <row r="53" spans="1:26" ht="45" x14ac:dyDescent="0.25">
      <c r="A53" s="285"/>
      <c r="B53" s="132"/>
      <c r="C53" s="273"/>
      <c r="D53" s="273"/>
      <c r="E53" s="273"/>
      <c r="F53" s="273"/>
      <c r="G53" s="273"/>
      <c r="H53" s="273"/>
      <c r="I53" s="273"/>
      <c r="J53" s="352"/>
      <c r="K53" s="352"/>
      <c r="L53" s="282"/>
      <c r="M53" s="282"/>
      <c r="N53" s="282"/>
      <c r="O53" s="282"/>
      <c r="P53" s="282"/>
      <c r="Q53" s="282"/>
      <c r="R53" s="273"/>
      <c r="S53" s="118"/>
      <c r="T53" s="71" t="s">
        <v>1185</v>
      </c>
      <c r="U53" s="71" t="s">
        <v>1186</v>
      </c>
      <c r="V53" s="56" t="s">
        <v>139</v>
      </c>
      <c r="W53" s="56" t="s">
        <v>139</v>
      </c>
      <c r="X53" s="131" t="s">
        <v>139</v>
      </c>
      <c r="Y53" s="56" t="s">
        <v>139</v>
      </c>
      <c r="Z53" s="131" t="s">
        <v>139</v>
      </c>
    </row>
    <row r="54" spans="1:26" ht="30" x14ac:dyDescent="0.25">
      <c r="A54" s="285"/>
      <c r="B54" s="132"/>
      <c r="C54" s="273"/>
      <c r="D54" s="273"/>
      <c r="E54" s="273"/>
      <c r="F54" s="273"/>
      <c r="G54" s="273"/>
      <c r="H54" s="273"/>
      <c r="I54" s="273"/>
      <c r="J54" s="352"/>
      <c r="K54" s="352"/>
      <c r="L54" s="282"/>
      <c r="M54" s="282"/>
      <c r="N54" s="282"/>
      <c r="O54" s="282"/>
      <c r="P54" s="282"/>
      <c r="Q54" s="282"/>
      <c r="R54" s="273"/>
      <c r="S54" s="118"/>
      <c r="T54" s="71" t="s">
        <v>1187</v>
      </c>
      <c r="U54" s="71" t="s">
        <v>1188</v>
      </c>
      <c r="V54" s="56" t="s">
        <v>139</v>
      </c>
      <c r="W54" s="56" t="s">
        <v>139</v>
      </c>
      <c r="X54" s="131" t="s">
        <v>139</v>
      </c>
      <c r="Y54" s="56" t="s">
        <v>139</v>
      </c>
      <c r="Z54" s="131" t="s">
        <v>139</v>
      </c>
    </row>
    <row r="55" spans="1:26" ht="30" x14ac:dyDescent="0.25">
      <c r="A55" s="285"/>
      <c r="B55" s="132"/>
      <c r="C55" s="273"/>
      <c r="D55" s="273"/>
      <c r="E55" s="273"/>
      <c r="F55" s="273"/>
      <c r="G55" s="273"/>
      <c r="H55" s="273"/>
      <c r="I55" s="273"/>
      <c r="J55" s="352"/>
      <c r="K55" s="352"/>
      <c r="L55" s="282"/>
      <c r="M55" s="282"/>
      <c r="N55" s="282"/>
      <c r="O55" s="282"/>
      <c r="P55" s="282"/>
      <c r="Q55" s="282"/>
      <c r="R55" s="273"/>
      <c r="S55" s="118"/>
      <c r="T55" s="71" t="s">
        <v>1189</v>
      </c>
      <c r="U55" s="71" t="s">
        <v>1190</v>
      </c>
      <c r="V55" s="56" t="s">
        <v>139</v>
      </c>
      <c r="W55" s="56" t="s">
        <v>139</v>
      </c>
      <c r="X55" s="131" t="s">
        <v>139</v>
      </c>
      <c r="Y55" s="56" t="s">
        <v>139</v>
      </c>
      <c r="Z55" s="131" t="s">
        <v>139</v>
      </c>
    </row>
    <row r="56" spans="1:26" ht="30" x14ac:dyDescent="0.25">
      <c r="A56" s="285"/>
      <c r="B56" s="132"/>
      <c r="C56" s="273"/>
      <c r="D56" s="273"/>
      <c r="E56" s="273"/>
      <c r="F56" s="273"/>
      <c r="G56" s="273"/>
      <c r="H56" s="273"/>
      <c r="I56" s="273"/>
      <c r="J56" s="352"/>
      <c r="K56" s="352"/>
      <c r="L56" s="282"/>
      <c r="M56" s="282"/>
      <c r="N56" s="282"/>
      <c r="O56" s="282"/>
      <c r="P56" s="282"/>
      <c r="Q56" s="282"/>
      <c r="R56" s="273"/>
      <c r="S56" s="118"/>
      <c r="T56" s="71" t="s">
        <v>1191</v>
      </c>
      <c r="U56" s="71" t="s">
        <v>1192</v>
      </c>
      <c r="V56" s="56" t="s">
        <v>139</v>
      </c>
      <c r="W56" s="56" t="s">
        <v>139</v>
      </c>
      <c r="X56" s="131" t="s">
        <v>139</v>
      </c>
      <c r="Y56" s="56" t="s">
        <v>139</v>
      </c>
      <c r="Z56" s="131" t="s">
        <v>139</v>
      </c>
    </row>
    <row r="57" spans="1:26" ht="30" x14ac:dyDescent="0.25">
      <c r="A57" s="285"/>
      <c r="B57" s="132"/>
      <c r="C57" s="273"/>
      <c r="D57" s="273"/>
      <c r="E57" s="273"/>
      <c r="F57" s="273"/>
      <c r="G57" s="273"/>
      <c r="H57" s="273"/>
      <c r="I57" s="273"/>
      <c r="J57" s="352"/>
      <c r="K57" s="352"/>
      <c r="L57" s="282"/>
      <c r="M57" s="282"/>
      <c r="N57" s="282"/>
      <c r="O57" s="282"/>
      <c r="P57" s="282"/>
      <c r="Q57" s="282"/>
      <c r="R57" s="273"/>
      <c r="S57" s="118"/>
      <c r="T57" s="71" t="s">
        <v>1193</v>
      </c>
      <c r="U57" s="71" t="s">
        <v>1194</v>
      </c>
      <c r="V57" s="56" t="s">
        <v>139</v>
      </c>
      <c r="W57" s="56" t="s">
        <v>139</v>
      </c>
      <c r="X57" s="131" t="s">
        <v>139</v>
      </c>
      <c r="Y57" s="56" t="s">
        <v>139</v>
      </c>
      <c r="Z57" s="131" t="s">
        <v>139</v>
      </c>
    </row>
    <row r="58" spans="1:26" ht="45" x14ac:dyDescent="0.25">
      <c r="A58" s="285"/>
      <c r="B58" s="132"/>
      <c r="C58" s="273"/>
      <c r="D58" s="273"/>
      <c r="E58" s="273"/>
      <c r="F58" s="273"/>
      <c r="G58" s="273"/>
      <c r="H58" s="273"/>
      <c r="I58" s="273"/>
      <c r="J58" s="352"/>
      <c r="K58" s="352"/>
      <c r="L58" s="282"/>
      <c r="M58" s="282"/>
      <c r="N58" s="282"/>
      <c r="O58" s="282"/>
      <c r="P58" s="282"/>
      <c r="Q58" s="282"/>
      <c r="R58" s="273"/>
      <c r="S58" s="118"/>
      <c r="T58" s="71" t="s">
        <v>1195</v>
      </c>
      <c r="U58" s="71" t="s">
        <v>1196</v>
      </c>
      <c r="V58" s="56" t="s">
        <v>139</v>
      </c>
      <c r="W58" s="56" t="s">
        <v>139</v>
      </c>
      <c r="X58" s="131" t="s">
        <v>139</v>
      </c>
      <c r="Y58" s="56" t="s">
        <v>139</v>
      </c>
      <c r="Z58" s="131" t="s">
        <v>139</v>
      </c>
    </row>
    <row r="59" spans="1:26" ht="30" x14ac:dyDescent="0.25">
      <c r="A59" s="285"/>
      <c r="B59" s="132"/>
      <c r="C59" s="273"/>
      <c r="D59" s="273"/>
      <c r="E59" s="273"/>
      <c r="F59" s="273"/>
      <c r="G59" s="273"/>
      <c r="H59" s="273"/>
      <c r="I59" s="273"/>
      <c r="J59" s="352"/>
      <c r="K59" s="352"/>
      <c r="L59" s="282"/>
      <c r="M59" s="282"/>
      <c r="N59" s="282"/>
      <c r="O59" s="282"/>
      <c r="P59" s="282"/>
      <c r="Q59" s="282"/>
      <c r="R59" s="273"/>
      <c r="S59" s="118"/>
      <c r="T59" s="71" t="s">
        <v>1197</v>
      </c>
      <c r="U59" s="71" t="s">
        <v>1198</v>
      </c>
      <c r="V59" s="56" t="s">
        <v>139</v>
      </c>
      <c r="W59" s="56" t="s">
        <v>139</v>
      </c>
      <c r="X59" s="131" t="s">
        <v>139</v>
      </c>
      <c r="Y59" s="56" t="s">
        <v>139</v>
      </c>
      <c r="Z59" s="131" t="s">
        <v>139</v>
      </c>
    </row>
    <row r="60" spans="1:26" ht="30" x14ac:dyDescent="0.25">
      <c r="A60" s="285"/>
      <c r="B60" s="132"/>
      <c r="C60" s="273"/>
      <c r="D60" s="273"/>
      <c r="E60" s="273"/>
      <c r="F60" s="273"/>
      <c r="G60" s="273"/>
      <c r="H60" s="273"/>
      <c r="I60" s="273"/>
      <c r="J60" s="352"/>
      <c r="K60" s="352"/>
      <c r="L60" s="282"/>
      <c r="M60" s="282"/>
      <c r="N60" s="282"/>
      <c r="O60" s="282"/>
      <c r="P60" s="282"/>
      <c r="Q60" s="282"/>
      <c r="R60" s="273"/>
      <c r="S60" s="118"/>
      <c r="T60" s="71" t="s">
        <v>1199</v>
      </c>
      <c r="U60" s="71" t="s">
        <v>1200</v>
      </c>
      <c r="V60" s="56" t="s">
        <v>139</v>
      </c>
      <c r="W60" s="56" t="s">
        <v>139</v>
      </c>
      <c r="X60" s="131" t="s">
        <v>139</v>
      </c>
      <c r="Y60" s="56" t="s">
        <v>139</v>
      </c>
      <c r="Z60" s="131" t="s">
        <v>139</v>
      </c>
    </row>
    <row r="61" spans="1:26" ht="45" x14ac:dyDescent="0.25">
      <c r="A61" s="285"/>
      <c r="B61" s="132"/>
      <c r="C61" s="273"/>
      <c r="D61" s="273"/>
      <c r="E61" s="273"/>
      <c r="F61" s="273"/>
      <c r="G61" s="273"/>
      <c r="H61" s="273"/>
      <c r="I61" s="273"/>
      <c r="J61" s="352"/>
      <c r="K61" s="352"/>
      <c r="L61" s="282"/>
      <c r="M61" s="282"/>
      <c r="N61" s="282"/>
      <c r="O61" s="282"/>
      <c r="P61" s="282"/>
      <c r="Q61" s="282"/>
      <c r="R61" s="273"/>
      <c r="S61" s="118"/>
      <c r="T61" s="71" t="s">
        <v>1201</v>
      </c>
      <c r="U61" s="71" t="s">
        <v>1202</v>
      </c>
      <c r="V61" s="56" t="s">
        <v>139</v>
      </c>
      <c r="W61" s="56" t="s">
        <v>139</v>
      </c>
      <c r="X61" s="131" t="s">
        <v>139</v>
      </c>
      <c r="Y61" s="56" t="s">
        <v>139</v>
      </c>
      <c r="Z61" s="131" t="s">
        <v>139</v>
      </c>
    </row>
    <row r="62" spans="1:26" ht="120" x14ac:dyDescent="0.25">
      <c r="A62" s="285"/>
      <c r="B62" s="132"/>
      <c r="C62" s="273"/>
      <c r="D62" s="273"/>
      <c r="E62" s="273"/>
      <c r="F62" s="273"/>
      <c r="G62" s="273"/>
      <c r="H62" s="273"/>
      <c r="I62" s="273"/>
      <c r="J62" s="352"/>
      <c r="K62" s="352"/>
      <c r="L62" s="282"/>
      <c r="M62" s="282"/>
      <c r="N62" s="282"/>
      <c r="O62" s="282"/>
      <c r="P62" s="282"/>
      <c r="Q62" s="282"/>
      <c r="R62" s="273"/>
      <c r="S62" s="118"/>
      <c r="T62" s="71" t="s">
        <v>1203</v>
      </c>
      <c r="U62" s="71" t="s">
        <v>1204</v>
      </c>
      <c r="V62" s="56" t="s">
        <v>139</v>
      </c>
      <c r="W62" s="56" t="s">
        <v>139</v>
      </c>
      <c r="X62" s="131" t="s">
        <v>139</v>
      </c>
      <c r="Y62" s="56" t="s">
        <v>139</v>
      </c>
      <c r="Z62" s="131" t="s">
        <v>139</v>
      </c>
    </row>
    <row r="63" spans="1:26" ht="75" x14ac:dyDescent="0.25">
      <c r="A63" s="285"/>
      <c r="B63" s="132"/>
      <c r="C63" s="273"/>
      <c r="D63" s="273"/>
      <c r="E63" s="273"/>
      <c r="F63" s="273"/>
      <c r="G63" s="273"/>
      <c r="H63" s="273"/>
      <c r="I63" s="273"/>
      <c r="J63" s="352"/>
      <c r="K63" s="352"/>
      <c r="L63" s="282"/>
      <c r="M63" s="282"/>
      <c r="N63" s="282"/>
      <c r="O63" s="282"/>
      <c r="P63" s="282"/>
      <c r="Q63" s="282"/>
      <c r="R63" s="273"/>
      <c r="S63" s="118"/>
      <c r="T63" s="71" t="s">
        <v>1205</v>
      </c>
      <c r="U63" s="71" t="s">
        <v>1206</v>
      </c>
      <c r="V63" s="56" t="s">
        <v>139</v>
      </c>
      <c r="W63" s="56" t="s">
        <v>139</v>
      </c>
      <c r="X63" s="131" t="s">
        <v>139</v>
      </c>
      <c r="Y63" s="56" t="s">
        <v>139</v>
      </c>
      <c r="Z63" s="131" t="s">
        <v>139</v>
      </c>
    </row>
    <row r="64" spans="1:26" ht="60" x14ac:dyDescent="0.25">
      <c r="A64" s="285"/>
      <c r="B64" s="132"/>
      <c r="C64" s="273"/>
      <c r="D64" s="273"/>
      <c r="E64" s="273"/>
      <c r="F64" s="273"/>
      <c r="G64" s="273"/>
      <c r="H64" s="273"/>
      <c r="I64" s="273"/>
      <c r="J64" s="352"/>
      <c r="K64" s="352"/>
      <c r="L64" s="282"/>
      <c r="M64" s="282"/>
      <c r="N64" s="282"/>
      <c r="O64" s="282"/>
      <c r="P64" s="282"/>
      <c r="Q64" s="282"/>
      <c r="R64" s="273"/>
      <c r="S64" s="118"/>
      <c r="T64" s="71" t="s">
        <v>1207</v>
      </c>
      <c r="U64" s="71" t="s">
        <v>1208</v>
      </c>
      <c r="V64" s="56" t="s">
        <v>139</v>
      </c>
      <c r="W64" s="56" t="s">
        <v>139</v>
      </c>
      <c r="X64" s="131" t="s">
        <v>139</v>
      </c>
      <c r="Y64" s="56" t="s">
        <v>139</v>
      </c>
      <c r="Z64" s="131" t="s">
        <v>139</v>
      </c>
    </row>
    <row r="65" spans="1:26" ht="30" x14ac:dyDescent="0.25">
      <c r="A65" s="285"/>
      <c r="B65" s="132"/>
      <c r="C65" s="273"/>
      <c r="D65" s="273"/>
      <c r="E65" s="273"/>
      <c r="F65" s="273"/>
      <c r="G65" s="273"/>
      <c r="H65" s="273"/>
      <c r="I65" s="273"/>
      <c r="J65" s="352"/>
      <c r="K65" s="352"/>
      <c r="L65" s="282"/>
      <c r="M65" s="282"/>
      <c r="N65" s="282"/>
      <c r="O65" s="282"/>
      <c r="P65" s="282"/>
      <c r="Q65" s="282"/>
      <c r="R65" s="273"/>
      <c r="S65" s="118"/>
      <c r="T65" s="71" t="s">
        <v>1209</v>
      </c>
      <c r="U65" s="71" t="s">
        <v>1210</v>
      </c>
      <c r="V65" s="56" t="s">
        <v>139</v>
      </c>
      <c r="W65" s="56" t="s">
        <v>139</v>
      </c>
      <c r="X65" s="131" t="s">
        <v>139</v>
      </c>
      <c r="Y65" s="56" t="s">
        <v>139</v>
      </c>
      <c r="Z65" s="131" t="s">
        <v>139</v>
      </c>
    </row>
    <row r="66" spans="1:26" ht="30" x14ac:dyDescent="0.25">
      <c r="A66" s="285"/>
      <c r="B66" s="132"/>
      <c r="C66" s="273"/>
      <c r="D66" s="273"/>
      <c r="E66" s="273"/>
      <c r="F66" s="273"/>
      <c r="G66" s="273"/>
      <c r="H66" s="273"/>
      <c r="I66" s="273"/>
      <c r="J66" s="352"/>
      <c r="K66" s="352"/>
      <c r="L66" s="282"/>
      <c r="M66" s="282"/>
      <c r="N66" s="282"/>
      <c r="O66" s="282"/>
      <c r="P66" s="282"/>
      <c r="Q66" s="282"/>
      <c r="R66" s="273"/>
      <c r="S66" s="118"/>
      <c r="T66" s="71" t="s">
        <v>1211</v>
      </c>
      <c r="U66" s="71" t="s">
        <v>1212</v>
      </c>
      <c r="V66" s="56" t="s">
        <v>139</v>
      </c>
      <c r="W66" s="56" t="s">
        <v>139</v>
      </c>
      <c r="X66" s="131" t="s">
        <v>139</v>
      </c>
      <c r="Y66" s="56" t="s">
        <v>139</v>
      </c>
      <c r="Z66" s="131" t="s">
        <v>139</v>
      </c>
    </row>
    <row r="67" spans="1:26" ht="30" x14ac:dyDescent="0.25">
      <c r="A67" s="285"/>
      <c r="B67" s="132"/>
      <c r="C67" s="273"/>
      <c r="D67" s="273"/>
      <c r="E67" s="273"/>
      <c r="F67" s="273"/>
      <c r="G67" s="273"/>
      <c r="H67" s="273"/>
      <c r="I67" s="273"/>
      <c r="J67" s="352"/>
      <c r="K67" s="352"/>
      <c r="L67" s="282"/>
      <c r="M67" s="282"/>
      <c r="N67" s="282"/>
      <c r="O67" s="282"/>
      <c r="P67" s="282"/>
      <c r="Q67" s="282"/>
      <c r="R67" s="273"/>
      <c r="S67" s="118"/>
      <c r="T67" s="71" t="s">
        <v>1213</v>
      </c>
      <c r="U67" s="71" t="s">
        <v>1214</v>
      </c>
      <c r="V67" s="56" t="s">
        <v>139</v>
      </c>
      <c r="W67" s="56" t="s">
        <v>139</v>
      </c>
      <c r="X67" s="131" t="s">
        <v>139</v>
      </c>
      <c r="Y67" s="56" t="s">
        <v>139</v>
      </c>
      <c r="Z67" s="131" t="s">
        <v>139</v>
      </c>
    </row>
    <row r="68" spans="1:26" ht="45" x14ac:dyDescent="0.25">
      <c r="A68" s="285"/>
      <c r="B68" s="132"/>
      <c r="C68" s="273"/>
      <c r="D68" s="273"/>
      <c r="E68" s="273"/>
      <c r="F68" s="273"/>
      <c r="G68" s="273"/>
      <c r="H68" s="273"/>
      <c r="I68" s="273"/>
      <c r="J68" s="352"/>
      <c r="K68" s="352"/>
      <c r="L68" s="282"/>
      <c r="M68" s="282"/>
      <c r="N68" s="282"/>
      <c r="O68" s="282"/>
      <c r="P68" s="282"/>
      <c r="Q68" s="282"/>
      <c r="R68" s="273"/>
      <c r="S68" s="118"/>
      <c r="T68" s="71" t="s">
        <v>1215</v>
      </c>
      <c r="U68" s="71" t="s">
        <v>1216</v>
      </c>
      <c r="V68" s="56" t="s">
        <v>139</v>
      </c>
      <c r="W68" s="56" t="s">
        <v>139</v>
      </c>
      <c r="X68" s="131" t="s">
        <v>139</v>
      </c>
      <c r="Y68" s="56" t="s">
        <v>139</v>
      </c>
      <c r="Z68" s="131" t="s">
        <v>139</v>
      </c>
    </row>
    <row r="69" spans="1:26" ht="30" x14ac:dyDescent="0.25">
      <c r="A69" s="285"/>
      <c r="B69" s="132"/>
      <c r="C69" s="273"/>
      <c r="D69" s="273"/>
      <c r="E69" s="273"/>
      <c r="F69" s="273"/>
      <c r="G69" s="273"/>
      <c r="H69" s="273"/>
      <c r="I69" s="273"/>
      <c r="J69" s="352"/>
      <c r="K69" s="352"/>
      <c r="L69" s="282"/>
      <c r="M69" s="282"/>
      <c r="N69" s="282"/>
      <c r="O69" s="282"/>
      <c r="P69" s="282"/>
      <c r="Q69" s="282"/>
      <c r="R69" s="273"/>
      <c r="S69" s="118"/>
      <c r="T69" s="71" t="s">
        <v>1217</v>
      </c>
      <c r="U69" s="71" t="s">
        <v>1218</v>
      </c>
      <c r="V69" s="56" t="s">
        <v>139</v>
      </c>
      <c r="W69" s="56" t="s">
        <v>139</v>
      </c>
      <c r="X69" s="131" t="s">
        <v>139</v>
      </c>
      <c r="Y69" s="56" t="s">
        <v>139</v>
      </c>
      <c r="Z69" s="131" t="s">
        <v>139</v>
      </c>
    </row>
    <row r="70" spans="1:26" ht="30" x14ac:dyDescent="0.25">
      <c r="A70" s="285"/>
      <c r="B70" s="132"/>
      <c r="C70" s="273"/>
      <c r="D70" s="273"/>
      <c r="E70" s="273"/>
      <c r="F70" s="273"/>
      <c r="G70" s="273"/>
      <c r="H70" s="273"/>
      <c r="I70" s="273"/>
      <c r="J70" s="352"/>
      <c r="K70" s="352"/>
      <c r="L70" s="282"/>
      <c r="M70" s="282"/>
      <c r="N70" s="282"/>
      <c r="O70" s="282"/>
      <c r="P70" s="282"/>
      <c r="Q70" s="282"/>
      <c r="R70" s="273"/>
      <c r="S70" s="118"/>
      <c r="T70" s="71" t="s">
        <v>1219</v>
      </c>
      <c r="U70" s="71" t="s">
        <v>1220</v>
      </c>
      <c r="V70" s="56" t="s">
        <v>139</v>
      </c>
      <c r="W70" s="56" t="s">
        <v>139</v>
      </c>
      <c r="X70" s="131" t="s">
        <v>139</v>
      </c>
      <c r="Y70" s="56" t="s">
        <v>139</v>
      </c>
      <c r="Z70" s="131" t="s">
        <v>139</v>
      </c>
    </row>
    <row r="71" spans="1:26" ht="60" x14ac:dyDescent="0.25">
      <c r="A71" s="285"/>
      <c r="B71" s="132"/>
      <c r="C71" s="273"/>
      <c r="D71" s="273"/>
      <c r="E71" s="273"/>
      <c r="F71" s="273"/>
      <c r="G71" s="273"/>
      <c r="H71" s="273"/>
      <c r="I71" s="273"/>
      <c r="J71" s="352"/>
      <c r="K71" s="352"/>
      <c r="L71" s="282"/>
      <c r="M71" s="282"/>
      <c r="N71" s="282"/>
      <c r="O71" s="282"/>
      <c r="P71" s="282"/>
      <c r="Q71" s="282"/>
      <c r="R71" s="273"/>
      <c r="S71" s="118"/>
      <c r="T71" s="71" t="s">
        <v>1221</v>
      </c>
      <c r="U71" s="71" t="s">
        <v>1222</v>
      </c>
      <c r="V71" s="56" t="s">
        <v>139</v>
      </c>
      <c r="W71" s="56" t="s">
        <v>139</v>
      </c>
      <c r="X71" s="131" t="s">
        <v>139</v>
      </c>
      <c r="Y71" s="56" t="s">
        <v>139</v>
      </c>
      <c r="Z71" s="131" t="s">
        <v>139</v>
      </c>
    </row>
    <row r="72" spans="1:26" ht="60" x14ac:dyDescent="0.25">
      <c r="A72" s="285"/>
      <c r="B72" s="132"/>
      <c r="C72" s="273"/>
      <c r="D72" s="273"/>
      <c r="E72" s="273"/>
      <c r="F72" s="273"/>
      <c r="G72" s="273"/>
      <c r="H72" s="273"/>
      <c r="I72" s="273"/>
      <c r="J72" s="352"/>
      <c r="K72" s="352"/>
      <c r="L72" s="282"/>
      <c r="M72" s="282"/>
      <c r="N72" s="282"/>
      <c r="O72" s="282"/>
      <c r="P72" s="282"/>
      <c r="Q72" s="282"/>
      <c r="R72" s="273"/>
      <c r="S72" s="118"/>
      <c r="T72" s="71" t="s">
        <v>1223</v>
      </c>
      <c r="U72" s="71" t="s">
        <v>1224</v>
      </c>
      <c r="V72" s="56" t="s">
        <v>139</v>
      </c>
      <c r="W72" s="56" t="s">
        <v>139</v>
      </c>
      <c r="X72" s="131" t="s">
        <v>139</v>
      </c>
      <c r="Y72" s="56" t="s">
        <v>139</v>
      </c>
      <c r="Z72" s="131" t="s">
        <v>139</v>
      </c>
    </row>
    <row r="73" spans="1:26" ht="30" x14ac:dyDescent="0.25">
      <c r="A73" s="285"/>
      <c r="B73" s="132"/>
      <c r="C73" s="273"/>
      <c r="D73" s="273"/>
      <c r="E73" s="273"/>
      <c r="F73" s="273"/>
      <c r="G73" s="273"/>
      <c r="H73" s="273"/>
      <c r="I73" s="273"/>
      <c r="J73" s="352"/>
      <c r="K73" s="352"/>
      <c r="L73" s="282"/>
      <c r="M73" s="282"/>
      <c r="N73" s="282"/>
      <c r="O73" s="282"/>
      <c r="P73" s="282"/>
      <c r="Q73" s="282"/>
      <c r="R73" s="273"/>
      <c r="S73" s="118"/>
      <c r="T73" s="71" t="s">
        <v>1225</v>
      </c>
      <c r="U73" s="71" t="s">
        <v>1226</v>
      </c>
      <c r="V73" s="56" t="s">
        <v>139</v>
      </c>
      <c r="W73" s="56" t="s">
        <v>139</v>
      </c>
      <c r="X73" s="131" t="s">
        <v>139</v>
      </c>
      <c r="Y73" s="56" t="s">
        <v>139</v>
      </c>
      <c r="Z73" s="131" t="s">
        <v>139</v>
      </c>
    </row>
    <row r="74" spans="1:26" ht="45" x14ac:dyDescent="0.25">
      <c r="A74" s="285"/>
      <c r="B74" s="132"/>
      <c r="C74" s="273"/>
      <c r="D74" s="273"/>
      <c r="E74" s="273"/>
      <c r="F74" s="273"/>
      <c r="G74" s="273"/>
      <c r="H74" s="273"/>
      <c r="I74" s="273"/>
      <c r="J74" s="352"/>
      <c r="K74" s="352"/>
      <c r="L74" s="282"/>
      <c r="M74" s="282"/>
      <c r="N74" s="282"/>
      <c r="O74" s="282"/>
      <c r="P74" s="282"/>
      <c r="Q74" s="282"/>
      <c r="R74" s="273"/>
      <c r="S74" s="118"/>
      <c r="T74" s="71" t="s">
        <v>1227</v>
      </c>
      <c r="U74" s="71" t="s">
        <v>1228</v>
      </c>
      <c r="V74" s="56" t="s">
        <v>139</v>
      </c>
      <c r="W74" s="56" t="s">
        <v>139</v>
      </c>
      <c r="X74" s="131" t="s">
        <v>139</v>
      </c>
      <c r="Y74" s="56" t="s">
        <v>139</v>
      </c>
      <c r="Z74" s="131" t="s">
        <v>139</v>
      </c>
    </row>
    <row r="75" spans="1:26" ht="45" x14ac:dyDescent="0.25">
      <c r="A75" s="285"/>
      <c r="B75" s="132"/>
      <c r="C75" s="273"/>
      <c r="D75" s="273"/>
      <c r="E75" s="273"/>
      <c r="F75" s="273"/>
      <c r="G75" s="273"/>
      <c r="H75" s="273"/>
      <c r="I75" s="273"/>
      <c r="J75" s="352"/>
      <c r="K75" s="352"/>
      <c r="L75" s="282"/>
      <c r="M75" s="282"/>
      <c r="N75" s="282"/>
      <c r="O75" s="282"/>
      <c r="P75" s="282"/>
      <c r="Q75" s="282"/>
      <c r="R75" s="273"/>
      <c r="S75" s="118"/>
      <c r="T75" s="71" t="s">
        <v>1229</v>
      </c>
      <c r="U75" s="71" t="s">
        <v>1230</v>
      </c>
      <c r="V75" s="56" t="s">
        <v>139</v>
      </c>
      <c r="W75" s="56" t="s">
        <v>139</v>
      </c>
      <c r="X75" s="131" t="s">
        <v>139</v>
      </c>
      <c r="Y75" s="56" t="s">
        <v>139</v>
      </c>
      <c r="Z75" s="131" t="s">
        <v>139</v>
      </c>
    </row>
    <row r="76" spans="1:26" ht="30" x14ac:dyDescent="0.25">
      <c r="A76" s="285"/>
      <c r="B76" s="132"/>
      <c r="C76" s="273"/>
      <c r="D76" s="273"/>
      <c r="E76" s="273"/>
      <c r="F76" s="273"/>
      <c r="G76" s="273"/>
      <c r="H76" s="273"/>
      <c r="I76" s="273"/>
      <c r="J76" s="352"/>
      <c r="K76" s="352"/>
      <c r="L76" s="282"/>
      <c r="M76" s="282"/>
      <c r="N76" s="282"/>
      <c r="O76" s="282"/>
      <c r="P76" s="282"/>
      <c r="Q76" s="282"/>
      <c r="R76" s="273"/>
      <c r="S76" s="118"/>
      <c r="T76" s="71" t="s">
        <v>1231</v>
      </c>
      <c r="U76" s="71" t="s">
        <v>1232</v>
      </c>
      <c r="V76" s="56" t="s">
        <v>139</v>
      </c>
      <c r="W76" s="56" t="s">
        <v>139</v>
      </c>
      <c r="X76" s="131" t="s">
        <v>139</v>
      </c>
      <c r="Y76" s="56" t="s">
        <v>139</v>
      </c>
      <c r="Z76" s="131" t="s">
        <v>139</v>
      </c>
    </row>
    <row r="77" spans="1:26" ht="30" x14ac:dyDescent="0.25">
      <c r="A77" s="285"/>
      <c r="B77" s="132"/>
      <c r="C77" s="273"/>
      <c r="D77" s="273"/>
      <c r="E77" s="273"/>
      <c r="F77" s="273"/>
      <c r="G77" s="273"/>
      <c r="H77" s="273"/>
      <c r="I77" s="273"/>
      <c r="J77" s="352"/>
      <c r="K77" s="352"/>
      <c r="L77" s="282"/>
      <c r="M77" s="282"/>
      <c r="N77" s="282"/>
      <c r="O77" s="282"/>
      <c r="P77" s="282"/>
      <c r="Q77" s="282"/>
      <c r="R77" s="273"/>
      <c r="S77" s="118"/>
      <c r="T77" s="71" t="s">
        <v>1233</v>
      </c>
      <c r="U77" s="71" t="s">
        <v>1234</v>
      </c>
      <c r="V77" s="56" t="s">
        <v>139</v>
      </c>
      <c r="W77" s="56" t="s">
        <v>139</v>
      </c>
      <c r="X77" s="131" t="s">
        <v>139</v>
      </c>
      <c r="Y77" s="56" t="s">
        <v>139</v>
      </c>
      <c r="Z77" s="131" t="s">
        <v>139</v>
      </c>
    </row>
    <row r="78" spans="1:26" ht="30" x14ac:dyDescent="0.25">
      <c r="A78" s="285"/>
      <c r="B78" s="132"/>
      <c r="C78" s="273"/>
      <c r="D78" s="273"/>
      <c r="E78" s="273"/>
      <c r="F78" s="273"/>
      <c r="G78" s="273"/>
      <c r="H78" s="273"/>
      <c r="I78" s="273"/>
      <c r="J78" s="352"/>
      <c r="K78" s="352"/>
      <c r="L78" s="282"/>
      <c r="M78" s="282"/>
      <c r="N78" s="282"/>
      <c r="O78" s="282"/>
      <c r="P78" s="282"/>
      <c r="Q78" s="282"/>
      <c r="R78" s="273"/>
      <c r="S78" s="118"/>
      <c r="T78" s="71" t="s">
        <v>1235</v>
      </c>
      <c r="U78" s="71" t="s">
        <v>1236</v>
      </c>
      <c r="V78" s="56" t="s">
        <v>139</v>
      </c>
      <c r="W78" s="56" t="s">
        <v>139</v>
      </c>
      <c r="X78" s="131" t="s">
        <v>139</v>
      </c>
      <c r="Y78" s="56" t="s">
        <v>139</v>
      </c>
      <c r="Z78" s="131" t="s">
        <v>139</v>
      </c>
    </row>
    <row r="79" spans="1:26" ht="45" x14ac:dyDescent="0.25">
      <c r="A79" s="285"/>
      <c r="B79" s="132"/>
      <c r="C79" s="273"/>
      <c r="D79" s="273"/>
      <c r="E79" s="273"/>
      <c r="F79" s="273"/>
      <c r="G79" s="273"/>
      <c r="H79" s="273"/>
      <c r="I79" s="273"/>
      <c r="J79" s="352"/>
      <c r="K79" s="352"/>
      <c r="L79" s="282"/>
      <c r="M79" s="282"/>
      <c r="N79" s="282"/>
      <c r="O79" s="282"/>
      <c r="P79" s="282"/>
      <c r="Q79" s="282"/>
      <c r="R79" s="273"/>
      <c r="S79" s="118"/>
      <c r="T79" s="71" t="s">
        <v>1237</v>
      </c>
      <c r="U79" s="71" t="s">
        <v>1238</v>
      </c>
      <c r="V79" s="56" t="s">
        <v>139</v>
      </c>
      <c r="W79" s="56" t="s">
        <v>139</v>
      </c>
      <c r="X79" s="131" t="s">
        <v>139</v>
      </c>
      <c r="Y79" s="56" t="s">
        <v>139</v>
      </c>
      <c r="Z79" s="131" t="s">
        <v>139</v>
      </c>
    </row>
    <row r="80" spans="1:26" ht="105" x14ac:dyDescent="0.25">
      <c r="A80" s="285"/>
      <c r="B80" s="132"/>
      <c r="C80" s="273"/>
      <c r="D80" s="273"/>
      <c r="E80" s="273"/>
      <c r="F80" s="273"/>
      <c r="G80" s="273"/>
      <c r="H80" s="273"/>
      <c r="I80" s="273"/>
      <c r="J80" s="352"/>
      <c r="K80" s="352"/>
      <c r="L80" s="282"/>
      <c r="M80" s="282"/>
      <c r="N80" s="282"/>
      <c r="O80" s="282"/>
      <c r="P80" s="282"/>
      <c r="Q80" s="282"/>
      <c r="R80" s="273"/>
      <c r="S80" s="118"/>
      <c r="T80" s="71" t="s">
        <v>1239</v>
      </c>
      <c r="U80" s="71" t="s">
        <v>1240</v>
      </c>
      <c r="V80" s="56" t="s">
        <v>139</v>
      </c>
      <c r="W80" s="56" t="s">
        <v>139</v>
      </c>
      <c r="X80" s="131" t="s">
        <v>139</v>
      </c>
      <c r="Y80" s="56" t="s">
        <v>139</v>
      </c>
      <c r="Z80" s="131" t="s">
        <v>139</v>
      </c>
    </row>
    <row r="81" spans="1:26" ht="30" x14ac:dyDescent="0.25">
      <c r="A81" s="285"/>
      <c r="B81" s="132"/>
      <c r="C81" s="273"/>
      <c r="D81" s="273"/>
      <c r="E81" s="273"/>
      <c r="F81" s="273"/>
      <c r="G81" s="273"/>
      <c r="H81" s="273"/>
      <c r="I81" s="273"/>
      <c r="J81" s="352"/>
      <c r="K81" s="352"/>
      <c r="L81" s="282"/>
      <c r="M81" s="282"/>
      <c r="N81" s="282"/>
      <c r="O81" s="282"/>
      <c r="P81" s="282"/>
      <c r="Q81" s="282"/>
      <c r="R81" s="273"/>
      <c r="S81" s="118"/>
      <c r="T81" s="71" t="s">
        <v>1241</v>
      </c>
      <c r="U81" s="71" t="s">
        <v>1242</v>
      </c>
      <c r="V81" s="56" t="s">
        <v>139</v>
      </c>
      <c r="W81" s="56" t="s">
        <v>139</v>
      </c>
      <c r="X81" s="131" t="s">
        <v>139</v>
      </c>
      <c r="Y81" s="56" t="s">
        <v>139</v>
      </c>
      <c r="Z81" s="131" t="s">
        <v>139</v>
      </c>
    </row>
    <row r="82" spans="1:26" ht="30" x14ac:dyDescent="0.25">
      <c r="A82" s="285"/>
      <c r="B82" s="132"/>
      <c r="C82" s="273"/>
      <c r="D82" s="273"/>
      <c r="E82" s="273"/>
      <c r="F82" s="273"/>
      <c r="G82" s="273"/>
      <c r="H82" s="273"/>
      <c r="I82" s="273"/>
      <c r="J82" s="352"/>
      <c r="K82" s="352"/>
      <c r="L82" s="282"/>
      <c r="M82" s="282"/>
      <c r="N82" s="282"/>
      <c r="O82" s="282"/>
      <c r="P82" s="282"/>
      <c r="Q82" s="282"/>
      <c r="R82" s="273"/>
      <c r="S82" s="118"/>
      <c r="T82" s="71" t="s">
        <v>1243</v>
      </c>
      <c r="U82" s="71" t="s">
        <v>1244</v>
      </c>
      <c r="V82" s="56"/>
      <c r="W82" s="56"/>
      <c r="X82" s="131"/>
      <c r="Y82" s="56"/>
      <c r="Z82" s="131"/>
    </row>
    <row r="83" spans="1:26" ht="30" x14ac:dyDescent="0.25">
      <c r="A83" s="285"/>
      <c r="B83" s="132"/>
      <c r="C83" s="274"/>
      <c r="D83" s="274"/>
      <c r="E83" s="274"/>
      <c r="F83" s="274"/>
      <c r="G83" s="274"/>
      <c r="H83" s="274"/>
      <c r="I83" s="274"/>
      <c r="J83" s="353"/>
      <c r="K83" s="353"/>
      <c r="L83" s="283"/>
      <c r="M83" s="283"/>
      <c r="N83" s="283"/>
      <c r="O83" s="283"/>
      <c r="P83" s="283"/>
      <c r="Q83" s="283"/>
      <c r="R83" s="274"/>
      <c r="S83" s="118"/>
      <c r="T83" s="71" t="s">
        <v>1245</v>
      </c>
      <c r="U83" s="71" t="s">
        <v>1246</v>
      </c>
      <c r="V83" s="56" t="s">
        <v>139</v>
      </c>
      <c r="W83" s="56" t="s">
        <v>139</v>
      </c>
      <c r="X83" s="131" t="s">
        <v>139</v>
      </c>
      <c r="Y83" s="56" t="s">
        <v>139</v>
      </c>
      <c r="Z83" s="131" t="s">
        <v>139</v>
      </c>
    </row>
    <row r="84" spans="1:26" ht="15" customHeight="1" thickBot="1" x14ac:dyDescent="0.3">
      <c r="A84" s="285"/>
      <c r="B84" s="123"/>
      <c r="C84" s="124"/>
      <c r="D84" s="125"/>
      <c r="E84" s="125"/>
      <c r="F84" s="125"/>
      <c r="G84" s="125"/>
      <c r="H84" s="125"/>
      <c r="I84" s="125"/>
      <c r="J84" s="126"/>
      <c r="K84" s="126"/>
      <c r="L84" s="125"/>
      <c r="M84" s="125"/>
      <c r="N84" s="125"/>
      <c r="O84" s="125"/>
      <c r="P84" s="125"/>
      <c r="Q84" s="125"/>
      <c r="R84" s="127"/>
      <c r="S84" s="118"/>
      <c r="T84" s="124"/>
      <c r="U84" s="125"/>
      <c r="V84" s="125"/>
      <c r="W84" s="125"/>
      <c r="X84" s="125"/>
      <c r="Y84" s="125"/>
      <c r="Z84" s="127"/>
    </row>
    <row r="85" spans="1:26" ht="60.75" thickTop="1" x14ac:dyDescent="0.25">
      <c r="A85" s="285"/>
      <c r="B85" s="355" t="s">
        <v>1247</v>
      </c>
      <c r="C85" s="356" t="s">
        <v>1083</v>
      </c>
      <c r="D85" s="356" t="s">
        <v>1248</v>
      </c>
      <c r="E85" s="356" t="s">
        <v>1249</v>
      </c>
      <c r="F85" s="356" t="s">
        <v>1250</v>
      </c>
      <c r="G85" s="356" t="s">
        <v>1251</v>
      </c>
      <c r="H85" s="356" t="s">
        <v>857</v>
      </c>
      <c r="I85" s="356" t="s">
        <v>882</v>
      </c>
      <c r="J85" s="351" t="s">
        <v>122</v>
      </c>
      <c r="K85" s="351" t="s">
        <v>1066</v>
      </c>
      <c r="L85" s="357">
        <v>129</v>
      </c>
      <c r="M85" s="347">
        <v>1</v>
      </c>
      <c r="N85" s="347">
        <v>0</v>
      </c>
      <c r="O85" s="347">
        <v>0.3</v>
      </c>
      <c r="P85" s="347">
        <v>0.35</v>
      </c>
      <c r="Q85" s="347">
        <v>0.35</v>
      </c>
      <c r="R85" s="356" t="s">
        <v>1252</v>
      </c>
      <c r="S85" s="118"/>
      <c r="T85" s="71" t="s">
        <v>1253</v>
      </c>
      <c r="U85" s="71" t="s">
        <v>1254</v>
      </c>
      <c r="V85" s="56" t="s">
        <v>139</v>
      </c>
      <c r="W85" s="56" t="s">
        <v>139</v>
      </c>
      <c r="X85" s="131" t="s">
        <v>139</v>
      </c>
      <c r="Y85" s="56" t="s">
        <v>139</v>
      </c>
      <c r="Z85" s="131" t="s">
        <v>139</v>
      </c>
    </row>
    <row r="86" spans="1:26" ht="120" customHeight="1" x14ac:dyDescent="0.25">
      <c r="A86" s="285"/>
      <c r="B86" s="285"/>
      <c r="C86" s="273"/>
      <c r="D86" s="273"/>
      <c r="E86" s="273"/>
      <c r="F86" s="273"/>
      <c r="G86" s="273"/>
      <c r="H86" s="273"/>
      <c r="I86" s="273"/>
      <c r="J86" s="352"/>
      <c r="K86" s="352"/>
      <c r="L86" s="279"/>
      <c r="M86" s="276"/>
      <c r="N86" s="276"/>
      <c r="O86" s="276"/>
      <c r="P86" s="276"/>
      <c r="Q86" s="276"/>
      <c r="R86" s="273"/>
      <c r="S86" s="118"/>
      <c r="T86" s="71" t="s">
        <v>1255</v>
      </c>
      <c r="U86" s="71" t="s">
        <v>1256</v>
      </c>
      <c r="V86" s="56" t="s">
        <v>139</v>
      </c>
      <c r="W86" s="56" t="s">
        <v>139</v>
      </c>
      <c r="X86" s="131" t="s">
        <v>139</v>
      </c>
      <c r="Y86" s="56" t="s">
        <v>139</v>
      </c>
      <c r="Z86" s="131" t="s">
        <v>139</v>
      </c>
    </row>
    <row r="87" spans="1:26" ht="30" x14ac:dyDescent="0.25">
      <c r="A87" s="285"/>
      <c r="B87" s="285"/>
      <c r="C87" s="273"/>
      <c r="D87" s="273"/>
      <c r="E87" s="273"/>
      <c r="F87" s="273"/>
      <c r="G87" s="273"/>
      <c r="H87" s="273"/>
      <c r="I87" s="273"/>
      <c r="J87" s="352"/>
      <c r="K87" s="352"/>
      <c r="L87" s="279"/>
      <c r="M87" s="276"/>
      <c r="N87" s="276"/>
      <c r="O87" s="276"/>
      <c r="P87" s="276"/>
      <c r="Q87" s="276"/>
      <c r="R87" s="273"/>
      <c r="S87" s="118"/>
      <c r="T87" s="71" t="s">
        <v>1257</v>
      </c>
      <c r="U87" s="71" t="s">
        <v>1258</v>
      </c>
      <c r="V87" s="56" t="s">
        <v>139</v>
      </c>
      <c r="W87" s="56" t="s">
        <v>139</v>
      </c>
      <c r="X87" s="131" t="s">
        <v>139</v>
      </c>
      <c r="Y87" s="56" t="s">
        <v>139</v>
      </c>
      <c r="Z87" s="131" t="s">
        <v>139</v>
      </c>
    </row>
    <row r="88" spans="1:26" ht="30" x14ac:dyDescent="0.25">
      <c r="A88" s="285"/>
      <c r="B88" s="285"/>
      <c r="C88" s="273"/>
      <c r="D88" s="273"/>
      <c r="E88" s="273"/>
      <c r="F88" s="273"/>
      <c r="G88" s="273"/>
      <c r="H88" s="273"/>
      <c r="I88" s="273"/>
      <c r="J88" s="352"/>
      <c r="K88" s="352"/>
      <c r="L88" s="279"/>
      <c r="M88" s="276"/>
      <c r="N88" s="276"/>
      <c r="O88" s="276"/>
      <c r="P88" s="276"/>
      <c r="Q88" s="276"/>
      <c r="R88" s="273"/>
      <c r="S88" s="118"/>
      <c r="T88" s="71" t="s">
        <v>1259</v>
      </c>
      <c r="U88" s="71" t="s">
        <v>1260</v>
      </c>
      <c r="V88" s="56" t="s">
        <v>139</v>
      </c>
      <c r="W88" s="56" t="s">
        <v>139</v>
      </c>
      <c r="X88" s="131" t="s">
        <v>139</v>
      </c>
      <c r="Y88" s="56" t="s">
        <v>139</v>
      </c>
      <c r="Z88" s="131" t="s">
        <v>139</v>
      </c>
    </row>
    <row r="89" spans="1:26" ht="45" x14ac:dyDescent="0.25">
      <c r="A89" s="285"/>
      <c r="B89" s="285"/>
      <c r="C89" s="273"/>
      <c r="D89" s="273"/>
      <c r="E89" s="273"/>
      <c r="F89" s="273"/>
      <c r="G89" s="273"/>
      <c r="H89" s="273"/>
      <c r="I89" s="273"/>
      <c r="J89" s="352"/>
      <c r="K89" s="352"/>
      <c r="L89" s="279"/>
      <c r="M89" s="276"/>
      <c r="N89" s="276"/>
      <c r="O89" s="276"/>
      <c r="P89" s="276"/>
      <c r="Q89" s="276"/>
      <c r="R89" s="273"/>
      <c r="S89" s="118"/>
      <c r="T89" s="71" t="s">
        <v>1261</v>
      </c>
      <c r="U89" s="71" t="s">
        <v>1262</v>
      </c>
      <c r="V89" s="56" t="s">
        <v>139</v>
      </c>
      <c r="W89" s="56" t="s">
        <v>139</v>
      </c>
      <c r="X89" s="131" t="s">
        <v>139</v>
      </c>
      <c r="Y89" s="56" t="s">
        <v>139</v>
      </c>
      <c r="Z89" s="131" t="s">
        <v>139</v>
      </c>
    </row>
    <row r="90" spans="1:26" ht="45" x14ac:dyDescent="0.25">
      <c r="A90" s="285"/>
      <c r="B90" s="285"/>
      <c r="C90" s="273"/>
      <c r="D90" s="273"/>
      <c r="E90" s="273"/>
      <c r="F90" s="273"/>
      <c r="G90" s="273"/>
      <c r="H90" s="273"/>
      <c r="I90" s="273"/>
      <c r="J90" s="352"/>
      <c r="K90" s="352"/>
      <c r="L90" s="279"/>
      <c r="M90" s="276"/>
      <c r="N90" s="276"/>
      <c r="O90" s="276"/>
      <c r="P90" s="276"/>
      <c r="Q90" s="276"/>
      <c r="R90" s="273"/>
      <c r="S90" s="118"/>
      <c r="T90" s="71" t="s">
        <v>1263</v>
      </c>
      <c r="U90" s="71" t="s">
        <v>1264</v>
      </c>
      <c r="V90" s="56" t="s">
        <v>139</v>
      </c>
      <c r="W90" s="56" t="s">
        <v>139</v>
      </c>
      <c r="X90" s="131" t="s">
        <v>139</v>
      </c>
      <c r="Y90" s="56" t="s">
        <v>139</v>
      </c>
      <c r="Z90" s="131" t="s">
        <v>139</v>
      </c>
    </row>
    <row r="91" spans="1:26" ht="45" x14ac:dyDescent="0.25">
      <c r="A91" s="285"/>
      <c r="B91" s="285"/>
      <c r="C91" s="273"/>
      <c r="D91" s="273"/>
      <c r="E91" s="273"/>
      <c r="F91" s="273"/>
      <c r="G91" s="273"/>
      <c r="H91" s="273"/>
      <c r="I91" s="273"/>
      <c r="J91" s="352"/>
      <c r="K91" s="352"/>
      <c r="L91" s="279"/>
      <c r="M91" s="276"/>
      <c r="N91" s="276"/>
      <c r="O91" s="276"/>
      <c r="P91" s="276"/>
      <c r="Q91" s="276"/>
      <c r="R91" s="273"/>
      <c r="S91" s="118"/>
      <c r="T91" s="71" t="s">
        <v>1265</v>
      </c>
      <c r="U91" s="71" t="s">
        <v>1266</v>
      </c>
      <c r="V91" s="56" t="s">
        <v>139</v>
      </c>
      <c r="W91" s="56" t="s">
        <v>139</v>
      </c>
      <c r="X91" s="131" t="s">
        <v>139</v>
      </c>
      <c r="Y91" s="56" t="s">
        <v>139</v>
      </c>
      <c r="Z91" s="131" t="s">
        <v>139</v>
      </c>
    </row>
    <row r="92" spans="1:26" ht="15" customHeight="1" thickBot="1" x14ac:dyDescent="0.3">
      <c r="A92" s="285"/>
      <c r="B92" s="123"/>
      <c r="C92" s="124"/>
      <c r="D92" s="125"/>
      <c r="E92" s="125"/>
      <c r="F92" s="125"/>
      <c r="G92" s="125"/>
      <c r="H92" s="125"/>
      <c r="I92" s="125"/>
      <c r="J92" s="126"/>
      <c r="K92" s="126"/>
      <c r="L92" s="125"/>
      <c r="M92" s="125"/>
      <c r="N92" s="125"/>
      <c r="O92" s="125"/>
      <c r="P92" s="125"/>
      <c r="Q92" s="125"/>
      <c r="R92" s="127"/>
      <c r="S92" s="118"/>
      <c r="T92" s="124"/>
      <c r="U92" s="125"/>
      <c r="V92" s="125"/>
      <c r="W92" s="125"/>
      <c r="X92" s="125"/>
      <c r="Y92" s="125"/>
      <c r="Z92" s="127"/>
    </row>
    <row r="93" spans="1:26" ht="105.75" thickTop="1" x14ac:dyDescent="0.25">
      <c r="A93" s="285"/>
      <c r="B93" s="76" t="s">
        <v>1267</v>
      </c>
      <c r="C93" s="60" t="s">
        <v>1061</v>
      </c>
      <c r="D93" s="136" t="s">
        <v>1062</v>
      </c>
      <c r="E93" s="60" t="s">
        <v>1268</v>
      </c>
      <c r="F93" s="60" t="s">
        <v>1269</v>
      </c>
      <c r="G93" s="60"/>
      <c r="H93" s="60" t="s">
        <v>857</v>
      </c>
      <c r="I93" s="60" t="s">
        <v>330</v>
      </c>
      <c r="J93" s="56" t="s">
        <v>122</v>
      </c>
      <c r="K93" s="56" t="s">
        <v>1066</v>
      </c>
      <c r="L93" s="137">
        <v>0.3</v>
      </c>
      <c r="M93" s="69">
        <v>1</v>
      </c>
      <c r="N93" s="69">
        <v>0</v>
      </c>
      <c r="O93" s="69">
        <v>0.3</v>
      </c>
      <c r="P93" s="69">
        <v>0</v>
      </c>
      <c r="Q93" s="69">
        <v>0.7</v>
      </c>
      <c r="R93" s="60"/>
      <c r="S93" s="118"/>
      <c r="T93" s="71" t="s">
        <v>1129</v>
      </c>
      <c r="U93" s="71" t="s">
        <v>1270</v>
      </c>
      <c r="V93" s="56" t="s">
        <v>139</v>
      </c>
      <c r="W93" s="56" t="s">
        <v>139</v>
      </c>
      <c r="X93" s="131" t="s">
        <v>139</v>
      </c>
      <c r="Y93" s="56" t="s">
        <v>139</v>
      </c>
      <c r="Z93" s="131" t="s">
        <v>139</v>
      </c>
    </row>
    <row r="94" spans="1:26" ht="15" customHeight="1" thickBot="1" x14ac:dyDescent="0.3">
      <c r="A94" s="285"/>
      <c r="B94" s="123"/>
      <c r="C94" s="124"/>
      <c r="D94" s="125"/>
      <c r="E94" s="125"/>
      <c r="F94" s="125"/>
      <c r="G94" s="125"/>
      <c r="H94" s="125"/>
      <c r="I94" s="125"/>
      <c r="J94" s="126"/>
      <c r="K94" s="126"/>
      <c r="L94" s="125"/>
      <c r="M94" s="125"/>
      <c r="N94" s="125"/>
      <c r="O94" s="125"/>
      <c r="P94" s="125"/>
      <c r="Q94" s="125"/>
      <c r="R94" s="127"/>
      <c r="S94" s="118"/>
      <c r="T94" s="124"/>
      <c r="U94" s="125"/>
      <c r="V94" s="125"/>
      <c r="W94" s="125"/>
      <c r="X94" s="125"/>
      <c r="Y94" s="125"/>
      <c r="Z94" s="127"/>
    </row>
    <row r="95" spans="1:26" ht="120" customHeight="1" thickTop="1" x14ac:dyDescent="0.25">
      <c r="A95" s="286"/>
      <c r="B95" s="77" t="s">
        <v>1271</v>
      </c>
      <c r="C95" s="71" t="s">
        <v>1061</v>
      </c>
      <c r="D95" s="71" t="s">
        <v>1062</v>
      </c>
      <c r="E95" s="71" t="s">
        <v>1272</v>
      </c>
      <c r="F95" s="71" t="s">
        <v>1273</v>
      </c>
      <c r="G95" s="71"/>
      <c r="H95" s="71" t="s">
        <v>857</v>
      </c>
      <c r="I95" s="71" t="s">
        <v>330</v>
      </c>
      <c r="J95" s="56" t="s">
        <v>122</v>
      </c>
      <c r="K95" s="56" t="s">
        <v>1066</v>
      </c>
      <c r="L95" s="138">
        <v>0</v>
      </c>
      <c r="M95" s="73">
        <v>1</v>
      </c>
      <c r="N95" s="73">
        <v>0</v>
      </c>
      <c r="O95" s="73">
        <v>0</v>
      </c>
      <c r="P95" s="73">
        <v>0</v>
      </c>
      <c r="Q95" s="73">
        <v>0</v>
      </c>
      <c r="R95" s="71"/>
      <c r="S95" s="118"/>
      <c r="T95" s="71"/>
      <c r="U95" s="71"/>
      <c r="V95" s="56"/>
      <c r="W95" s="56"/>
      <c r="X95" s="131"/>
      <c r="Y95" s="56"/>
      <c r="Z95" s="131"/>
    </row>
    <row r="96" spans="1:26" thickBot="1" x14ac:dyDescent="0.3">
      <c r="A96" s="124"/>
      <c r="B96" s="127"/>
      <c r="C96" s="124"/>
      <c r="D96" s="125"/>
      <c r="E96" s="125"/>
      <c r="F96" s="125"/>
      <c r="G96" s="125"/>
      <c r="H96" s="125"/>
      <c r="I96" s="125"/>
      <c r="J96" s="126"/>
      <c r="K96" s="126"/>
      <c r="L96" s="125"/>
      <c r="M96" s="125"/>
      <c r="N96" s="125"/>
      <c r="O96" s="125"/>
      <c r="P96" s="125"/>
      <c r="Q96" s="125"/>
      <c r="R96" s="127"/>
      <c r="S96" s="118"/>
      <c r="T96" s="124"/>
      <c r="U96" s="125"/>
      <c r="V96" s="125"/>
      <c r="W96" s="125"/>
      <c r="X96" s="125"/>
      <c r="Y96" s="125"/>
      <c r="Z96" s="127"/>
    </row>
    <row r="97" spans="1:26" ht="45.75" thickTop="1" x14ac:dyDescent="0.25">
      <c r="A97" s="348"/>
      <c r="B97" s="348"/>
      <c r="C97" s="348"/>
      <c r="D97" s="348"/>
      <c r="E97" s="348"/>
      <c r="F97" s="348"/>
      <c r="G97" s="348"/>
      <c r="H97" s="348"/>
      <c r="I97" s="348"/>
      <c r="J97" s="351"/>
      <c r="K97" s="351"/>
      <c r="L97" s="348"/>
      <c r="M97" s="348"/>
      <c r="N97" s="348"/>
      <c r="O97" s="348"/>
      <c r="P97" s="348"/>
      <c r="Q97" s="348"/>
      <c r="R97" s="348"/>
      <c r="S97" s="118"/>
      <c r="T97" s="71" t="s">
        <v>1274</v>
      </c>
      <c r="U97" s="71" t="s">
        <v>1275</v>
      </c>
      <c r="V97" s="56" t="s">
        <v>139</v>
      </c>
      <c r="W97" s="56" t="s">
        <v>139</v>
      </c>
      <c r="X97" s="131" t="s">
        <v>139</v>
      </c>
      <c r="Y97" s="56" t="s">
        <v>139</v>
      </c>
      <c r="Z97" s="131" t="s">
        <v>139</v>
      </c>
    </row>
    <row r="98" spans="1:26" ht="45" x14ac:dyDescent="0.25">
      <c r="A98" s="349"/>
      <c r="B98" s="349"/>
      <c r="C98" s="349"/>
      <c r="D98" s="349"/>
      <c r="E98" s="349"/>
      <c r="F98" s="349"/>
      <c r="G98" s="349"/>
      <c r="H98" s="349"/>
      <c r="I98" s="349"/>
      <c r="J98" s="352"/>
      <c r="K98" s="352"/>
      <c r="L98" s="349"/>
      <c r="M98" s="349"/>
      <c r="N98" s="349"/>
      <c r="O98" s="349"/>
      <c r="P98" s="349"/>
      <c r="Q98" s="349"/>
      <c r="R98" s="349"/>
      <c r="S98" s="118"/>
      <c r="T98" s="71" t="s">
        <v>1276</v>
      </c>
      <c r="U98" s="71" t="s">
        <v>1277</v>
      </c>
      <c r="V98" s="56" t="s">
        <v>139</v>
      </c>
      <c r="W98" s="56" t="s">
        <v>139</v>
      </c>
      <c r="X98" s="131" t="s">
        <v>139</v>
      </c>
      <c r="Y98" s="56" t="s">
        <v>139</v>
      </c>
      <c r="Z98" s="131" t="s">
        <v>139</v>
      </c>
    </row>
    <row r="99" spans="1:26" ht="45" x14ac:dyDescent="0.25">
      <c r="A99" s="349"/>
      <c r="B99" s="349"/>
      <c r="C99" s="349"/>
      <c r="D99" s="349"/>
      <c r="E99" s="349"/>
      <c r="F99" s="349"/>
      <c r="G99" s="349"/>
      <c r="H99" s="349"/>
      <c r="I99" s="349"/>
      <c r="J99" s="352"/>
      <c r="K99" s="352"/>
      <c r="L99" s="349"/>
      <c r="M99" s="349"/>
      <c r="N99" s="349"/>
      <c r="O99" s="349"/>
      <c r="P99" s="349"/>
      <c r="Q99" s="349"/>
      <c r="R99" s="349"/>
      <c r="S99" s="118"/>
      <c r="T99" s="71" t="s">
        <v>1278</v>
      </c>
      <c r="U99" s="71" t="s">
        <v>1279</v>
      </c>
      <c r="V99" s="56" t="s">
        <v>139</v>
      </c>
      <c r="W99" s="56" t="s">
        <v>139</v>
      </c>
      <c r="X99" s="131" t="s">
        <v>139</v>
      </c>
      <c r="Y99" s="56" t="s">
        <v>139</v>
      </c>
      <c r="Z99" s="131" t="s">
        <v>139</v>
      </c>
    </row>
    <row r="100" spans="1:26" ht="30" x14ac:dyDescent="0.25">
      <c r="A100" s="349"/>
      <c r="B100" s="349"/>
      <c r="C100" s="349"/>
      <c r="D100" s="349"/>
      <c r="E100" s="349"/>
      <c r="F100" s="349"/>
      <c r="G100" s="349"/>
      <c r="H100" s="349"/>
      <c r="I100" s="349"/>
      <c r="J100" s="352"/>
      <c r="K100" s="352"/>
      <c r="L100" s="349"/>
      <c r="M100" s="349"/>
      <c r="N100" s="349"/>
      <c r="O100" s="349"/>
      <c r="P100" s="349"/>
      <c r="Q100" s="349"/>
      <c r="R100" s="349"/>
      <c r="S100" s="118"/>
      <c r="T100" s="71" t="s">
        <v>1280</v>
      </c>
      <c r="U100" s="71" t="s">
        <v>1281</v>
      </c>
      <c r="V100" s="56" t="s">
        <v>139</v>
      </c>
      <c r="W100" s="56" t="s">
        <v>139</v>
      </c>
      <c r="X100" s="131" t="s">
        <v>139</v>
      </c>
      <c r="Y100" s="56" t="s">
        <v>139</v>
      </c>
      <c r="Z100" s="131" t="s">
        <v>139</v>
      </c>
    </row>
    <row r="101" spans="1:26" ht="45" x14ac:dyDescent="0.25">
      <c r="A101" s="349"/>
      <c r="B101" s="349"/>
      <c r="C101" s="349"/>
      <c r="D101" s="349"/>
      <c r="E101" s="349"/>
      <c r="F101" s="349"/>
      <c r="G101" s="349"/>
      <c r="H101" s="349"/>
      <c r="I101" s="349"/>
      <c r="J101" s="352"/>
      <c r="K101" s="352"/>
      <c r="L101" s="349"/>
      <c r="M101" s="349"/>
      <c r="N101" s="349"/>
      <c r="O101" s="349"/>
      <c r="P101" s="349"/>
      <c r="Q101" s="349"/>
      <c r="R101" s="349"/>
      <c r="S101" s="118"/>
      <c r="T101" s="71" t="s">
        <v>1282</v>
      </c>
      <c r="U101" s="71" t="s">
        <v>1283</v>
      </c>
      <c r="V101" s="56" t="s">
        <v>139</v>
      </c>
      <c r="W101" s="56" t="s">
        <v>139</v>
      </c>
      <c r="X101" s="131" t="s">
        <v>139</v>
      </c>
      <c r="Y101" s="56" t="s">
        <v>139</v>
      </c>
      <c r="Z101" s="131" t="s">
        <v>139</v>
      </c>
    </row>
    <row r="102" spans="1:26" ht="45" x14ac:dyDescent="0.25">
      <c r="A102" s="349"/>
      <c r="B102" s="349"/>
      <c r="C102" s="349"/>
      <c r="D102" s="349"/>
      <c r="E102" s="349"/>
      <c r="F102" s="349"/>
      <c r="G102" s="349"/>
      <c r="H102" s="349"/>
      <c r="I102" s="349"/>
      <c r="J102" s="352"/>
      <c r="K102" s="352"/>
      <c r="L102" s="349"/>
      <c r="M102" s="349"/>
      <c r="N102" s="349"/>
      <c r="O102" s="349"/>
      <c r="P102" s="349"/>
      <c r="Q102" s="349"/>
      <c r="R102" s="349"/>
      <c r="S102" s="118"/>
      <c r="T102" s="71" t="s">
        <v>1284</v>
      </c>
      <c r="U102" s="71" t="s">
        <v>1285</v>
      </c>
      <c r="V102" s="56" t="s">
        <v>139</v>
      </c>
      <c r="W102" s="56" t="s">
        <v>139</v>
      </c>
      <c r="X102" s="131" t="s">
        <v>139</v>
      </c>
      <c r="Y102" s="56" t="s">
        <v>139</v>
      </c>
      <c r="Z102" s="131" t="s">
        <v>139</v>
      </c>
    </row>
    <row r="103" spans="1:26" ht="30" x14ac:dyDescent="0.25">
      <c r="A103" s="349"/>
      <c r="B103" s="349"/>
      <c r="C103" s="349"/>
      <c r="D103" s="349"/>
      <c r="E103" s="349"/>
      <c r="F103" s="349"/>
      <c r="G103" s="349"/>
      <c r="H103" s="349"/>
      <c r="I103" s="349"/>
      <c r="J103" s="352"/>
      <c r="K103" s="352"/>
      <c r="L103" s="349"/>
      <c r="M103" s="349"/>
      <c r="N103" s="349"/>
      <c r="O103" s="349"/>
      <c r="P103" s="349"/>
      <c r="Q103" s="349"/>
      <c r="R103" s="349"/>
      <c r="S103" s="118"/>
      <c r="T103" s="71" t="s">
        <v>1286</v>
      </c>
      <c r="U103" s="71" t="s">
        <v>1287</v>
      </c>
      <c r="V103" s="56" t="s">
        <v>139</v>
      </c>
      <c r="W103" s="56" t="s">
        <v>139</v>
      </c>
      <c r="X103" s="131" t="s">
        <v>139</v>
      </c>
      <c r="Y103" s="56" t="s">
        <v>139</v>
      </c>
      <c r="Z103" s="131" t="s">
        <v>139</v>
      </c>
    </row>
    <row r="104" spans="1:26" ht="30" x14ac:dyDescent="0.25">
      <c r="A104" s="349"/>
      <c r="B104" s="349"/>
      <c r="C104" s="349"/>
      <c r="D104" s="349"/>
      <c r="E104" s="349"/>
      <c r="F104" s="349"/>
      <c r="G104" s="349"/>
      <c r="H104" s="349"/>
      <c r="I104" s="349"/>
      <c r="J104" s="352"/>
      <c r="K104" s="352"/>
      <c r="L104" s="349"/>
      <c r="M104" s="349"/>
      <c r="N104" s="349"/>
      <c r="O104" s="349"/>
      <c r="P104" s="349"/>
      <c r="Q104" s="349"/>
      <c r="R104" s="349"/>
      <c r="S104" s="118"/>
      <c r="T104" s="71" t="s">
        <v>1288</v>
      </c>
      <c r="U104" s="71" t="s">
        <v>1289</v>
      </c>
      <c r="V104" s="56" t="s">
        <v>139</v>
      </c>
      <c r="W104" s="56" t="s">
        <v>139</v>
      </c>
      <c r="X104" s="131" t="s">
        <v>139</v>
      </c>
      <c r="Y104" s="56" t="s">
        <v>139</v>
      </c>
      <c r="Z104" s="131" t="s">
        <v>139</v>
      </c>
    </row>
    <row r="105" spans="1:26" ht="15" x14ac:dyDescent="0.25">
      <c r="A105" s="349"/>
      <c r="B105" s="349"/>
      <c r="C105" s="349"/>
      <c r="D105" s="349"/>
      <c r="E105" s="349"/>
      <c r="F105" s="349"/>
      <c r="G105" s="349"/>
      <c r="H105" s="349"/>
      <c r="I105" s="349"/>
      <c r="J105" s="352"/>
      <c r="K105" s="352"/>
      <c r="L105" s="349"/>
      <c r="M105" s="349"/>
      <c r="N105" s="349"/>
      <c r="O105" s="349"/>
      <c r="P105" s="349"/>
      <c r="Q105" s="349"/>
      <c r="R105" s="349"/>
      <c r="S105" s="118"/>
      <c r="T105" s="71" t="s">
        <v>1290</v>
      </c>
      <c r="U105" s="71" t="s">
        <v>1291</v>
      </c>
      <c r="V105" s="56" t="s">
        <v>139</v>
      </c>
      <c r="W105" s="56" t="s">
        <v>139</v>
      </c>
      <c r="X105" s="131" t="s">
        <v>139</v>
      </c>
      <c r="Y105" s="56" t="s">
        <v>139</v>
      </c>
      <c r="Z105" s="131" t="s">
        <v>139</v>
      </c>
    </row>
    <row r="106" spans="1:26" ht="45" x14ac:dyDescent="0.25">
      <c r="A106" s="349"/>
      <c r="B106" s="349"/>
      <c r="C106" s="349"/>
      <c r="D106" s="349"/>
      <c r="E106" s="349"/>
      <c r="F106" s="349"/>
      <c r="G106" s="349"/>
      <c r="H106" s="349"/>
      <c r="I106" s="349"/>
      <c r="J106" s="352"/>
      <c r="K106" s="352"/>
      <c r="L106" s="349"/>
      <c r="M106" s="349"/>
      <c r="N106" s="349"/>
      <c r="O106" s="349"/>
      <c r="P106" s="349"/>
      <c r="Q106" s="349"/>
      <c r="R106" s="349"/>
      <c r="S106" s="118"/>
      <c r="T106" s="71" t="s">
        <v>1292</v>
      </c>
      <c r="U106" s="71" t="s">
        <v>1293</v>
      </c>
      <c r="V106" s="56" t="s">
        <v>139</v>
      </c>
      <c r="W106" s="56" t="s">
        <v>139</v>
      </c>
      <c r="X106" s="131" t="s">
        <v>139</v>
      </c>
      <c r="Y106" s="56" t="s">
        <v>139</v>
      </c>
      <c r="Z106" s="131" t="s">
        <v>139</v>
      </c>
    </row>
    <row r="107" spans="1:26" ht="30" x14ac:dyDescent="0.25">
      <c r="A107" s="349"/>
      <c r="B107" s="349"/>
      <c r="C107" s="349"/>
      <c r="D107" s="349"/>
      <c r="E107" s="349"/>
      <c r="F107" s="349"/>
      <c r="G107" s="349"/>
      <c r="H107" s="349"/>
      <c r="I107" s="349"/>
      <c r="J107" s="352"/>
      <c r="K107" s="352"/>
      <c r="L107" s="349"/>
      <c r="M107" s="349"/>
      <c r="N107" s="349"/>
      <c r="O107" s="349"/>
      <c r="P107" s="349"/>
      <c r="Q107" s="349"/>
      <c r="R107" s="349"/>
      <c r="S107" s="118"/>
      <c r="T107" s="71" t="s">
        <v>1294</v>
      </c>
      <c r="U107" s="71" t="s">
        <v>1295</v>
      </c>
      <c r="V107" s="56" t="s">
        <v>139</v>
      </c>
      <c r="W107" s="56" t="s">
        <v>139</v>
      </c>
      <c r="X107" s="131" t="s">
        <v>139</v>
      </c>
      <c r="Y107" s="56" t="s">
        <v>139</v>
      </c>
      <c r="Z107" s="131" t="s">
        <v>139</v>
      </c>
    </row>
    <row r="108" spans="1:26" ht="15" x14ac:dyDescent="0.25">
      <c r="A108" s="349"/>
      <c r="B108" s="349"/>
      <c r="C108" s="349"/>
      <c r="D108" s="349"/>
      <c r="E108" s="349"/>
      <c r="F108" s="349"/>
      <c r="G108" s="349"/>
      <c r="H108" s="349"/>
      <c r="I108" s="349"/>
      <c r="J108" s="352"/>
      <c r="K108" s="352"/>
      <c r="L108" s="349"/>
      <c r="M108" s="349"/>
      <c r="N108" s="349"/>
      <c r="O108" s="349"/>
      <c r="P108" s="349"/>
      <c r="Q108" s="349"/>
      <c r="R108" s="349"/>
      <c r="S108" s="118"/>
      <c r="T108" s="71" t="s">
        <v>1296</v>
      </c>
      <c r="U108" s="71" t="s">
        <v>1297</v>
      </c>
      <c r="V108" s="56" t="s">
        <v>139</v>
      </c>
      <c r="W108" s="56" t="s">
        <v>139</v>
      </c>
      <c r="X108" s="131" t="s">
        <v>139</v>
      </c>
      <c r="Y108" s="56" t="s">
        <v>139</v>
      </c>
      <c r="Z108" s="131" t="s">
        <v>139</v>
      </c>
    </row>
    <row r="109" spans="1:26" ht="15" x14ac:dyDescent="0.25">
      <c r="A109" s="349"/>
      <c r="B109" s="349"/>
      <c r="C109" s="349"/>
      <c r="D109" s="349"/>
      <c r="E109" s="349"/>
      <c r="F109" s="349"/>
      <c r="G109" s="349"/>
      <c r="H109" s="349"/>
      <c r="I109" s="349"/>
      <c r="J109" s="352"/>
      <c r="K109" s="352"/>
      <c r="L109" s="349"/>
      <c r="M109" s="349"/>
      <c r="N109" s="349"/>
      <c r="O109" s="349"/>
      <c r="P109" s="349"/>
      <c r="Q109" s="349"/>
      <c r="R109" s="349"/>
      <c r="S109" s="118"/>
      <c r="T109" s="71" t="s">
        <v>1298</v>
      </c>
      <c r="U109" s="71" t="s">
        <v>1299</v>
      </c>
      <c r="V109" s="56" t="s">
        <v>139</v>
      </c>
      <c r="W109" s="56" t="s">
        <v>139</v>
      </c>
      <c r="X109" s="131" t="s">
        <v>139</v>
      </c>
      <c r="Y109" s="56" t="s">
        <v>139</v>
      </c>
      <c r="Z109" s="131" t="s">
        <v>139</v>
      </c>
    </row>
    <row r="110" spans="1:26" ht="30" x14ac:dyDescent="0.25">
      <c r="A110" s="349"/>
      <c r="B110" s="349"/>
      <c r="C110" s="349"/>
      <c r="D110" s="349"/>
      <c r="E110" s="349"/>
      <c r="F110" s="349"/>
      <c r="G110" s="349"/>
      <c r="H110" s="349"/>
      <c r="I110" s="349"/>
      <c r="J110" s="352"/>
      <c r="K110" s="352"/>
      <c r="L110" s="349"/>
      <c r="M110" s="349"/>
      <c r="N110" s="349"/>
      <c r="O110" s="349"/>
      <c r="P110" s="349"/>
      <c r="Q110" s="349"/>
      <c r="R110" s="349"/>
      <c r="S110" s="118"/>
      <c r="T110" s="71" t="s">
        <v>1300</v>
      </c>
      <c r="U110" s="71" t="s">
        <v>1301</v>
      </c>
      <c r="V110" s="56" t="s">
        <v>139</v>
      </c>
      <c r="W110" s="56" t="s">
        <v>139</v>
      </c>
      <c r="X110" s="131" t="s">
        <v>139</v>
      </c>
      <c r="Y110" s="56" t="s">
        <v>139</v>
      </c>
      <c r="Z110" s="131" t="s">
        <v>139</v>
      </c>
    </row>
    <row r="111" spans="1:26" ht="30" x14ac:dyDescent="0.25">
      <c r="A111" s="350"/>
      <c r="B111" s="350"/>
      <c r="C111" s="350"/>
      <c r="D111" s="350"/>
      <c r="E111" s="350"/>
      <c r="F111" s="350"/>
      <c r="G111" s="350"/>
      <c r="H111" s="350"/>
      <c r="I111" s="350"/>
      <c r="J111" s="353"/>
      <c r="K111" s="353"/>
      <c r="L111" s="350"/>
      <c r="M111" s="350"/>
      <c r="N111" s="350"/>
      <c r="O111" s="350"/>
      <c r="P111" s="350"/>
      <c r="Q111" s="350"/>
      <c r="R111" s="350"/>
      <c r="S111" s="133"/>
      <c r="T111" s="60" t="s">
        <v>1302</v>
      </c>
      <c r="U111" s="71" t="s">
        <v>1303</v>
      </c>
      <c r="V111" s="56" t="s">
        <v>139</v>
      </c>
      <c r="W111" s="56" t="s">
        <v>139</v>
      </c>
      <c r="X111" s="131" t="s">
        <v>139</v>
      </c>
      <c r="Y111" s="56" t="s">
        <v>139</v>
      </c>
      <c r="Z111" s="131" t="s">
        <v>139</v>
      </c>
    </row>
  </sheetData>
  <mergeCells count="129">
    <mergeCell ref="A1:B1"/>
    <mergeCell ref="C1:Z1"/>
    <mergeCell ref="A3:A4"/>
    <mergeCell ref="B3:B4"/>
    <mergeCell ref="C3:C4"/>
    <mergeCell ref="D3:D4"/>
    <mergeCell ref="E3:E4"/>
    <mergeCell ref="F3:F4"/>
    <mergeCell ref="G3:G4"/>
    <mergeCell ref="H3:H4"/>
    <mergeCell ref="Y3:Y4"/>
    <mergeCell ref="Z3:Z4"/>
    <mergeCell ref="T3:T4"/>
    <mergeCell ref="U3:U4"/>
    <mergeCell ref="V3:V4"/>
    <mergeCell ref="W3:W4"/>
    <mergeCell ref="X3:X4"/>
    <mergeCell ref="A5:A33"/>
    <mergeCell ref="B5:B11"/>
    <mergeCell ref="C5:C11"/>
    <mergeCell ref="D5:D11"/>
    <mergeCell ref="E5:E11"/>
    <mergeCell ref="F5:F11"/>
    <mergeCell ref="G5:G11"/>
    <mergeCell ref="H5:H11"/>
    <mergeCell ref="R3:R4"/>
    <mergeCell ref="I3:I4"/>
    <mergeCell ref="J3:J4"/>
    <mergeCell ref="K3:K4"/>
    <mergeCell ref="L3:L4"/>
    <mergeCell ref="M3:M4"/>
    <mergeCell ref="N3:Q3"/>
    <mergeCell ref="O5:O11"/>
    <mergeCell ref="P5:P11"/>
    <mergeCell ref="Q5:Q11"/>
    <mergeCell ref="R5:R11"/>
    <mergeCell ref="B13:B33"/>
    <mergeCell ref="C13:C33"/>
    <mergeCell ref="D13:D33"/>
    <mergeCell ref="E13:E33"/>
    <mergeCell ref="F13:F33"/>
    <mergeCell ref="G13:G33"/>
    <mergeCell ref="I5:I11"/>
    <mergeCell ref="J5:J11"/>
    <mergeCell ref="K5:K11"/>
    <mergeCell ref="L5:L11"/>
    <mergeCell ref="M5:M11"/>
    <mergeCell ref="N5:N11"/>
    <mergeCell ref="N13:N33"/>
    <mergeCell ref="O13:O33"/>
    <mergeCell ref="P13:P33"/>
    <mergeCell ref="Q13:Q33"/>
    <mergeCell ref="R13:R33"/>
    <mergeCell ref="A35:A49"/>
    <mergeCell ref="B35:B36"/>
    <mergeCell ref="C36:C49"/>
    <mergeCell ref="D36:D49"/>
    <mergeCell ref="E36:E49"/>
    <mergeCell ref="H13:H33"/>
    <mergeCell ref="I13:I33"/>
    <mergeCell ref="J13:J33"/>
    <mergeCell ref="K13:K33"/>
    <mergeCell ref="L13:L33"/>
    <mergeCell ref="M13:M33"/>
    <mergeCell ref="R36:R49"/>
    <mergeCell ref="L36:L49"/>
    <mergeCell ref="M36:M49"/>
    <mergeCell ref="N36:N49"/>
    <mergeCell ref="O36:O49"/>
    <mergeCell ref="P36:P49"/>
    <mergeCell ref="Q36:Q49"/>
    <mergeCell ref="F36:F49"/>
    <mergeCell ref="G36:G49"/>
    <mergeCell ref="H36:H49"/>
    <mergeCell ref="I36:I49"/>
    <mergeCell ref="J36:J49"/>
    <mergeCell ref="K36:K49"/>
    <mergeCell ref="Q52:Q83"/>
    <mergeCell ref="R52:R83"/>
    <mergeCell ref="B85:B91"/>
    <mergeCell ref="C85:C91"/>
    <mergeCell ref="D85:D91"/>
    <mergeCell ref="E85:E91"/>
    <mergeCell ref="F85:F91"/>
    <mergeCell ref="G85:G91"/>
    <mergeCell ref="H85:H91"/>
    <mergeCell ref="I85:I91"/>
    <mergeCell ref="K52:K83"/>
    <mergeCell ref="L52:L83"/>
    <mergeCell ref="M52:M83"/>
    <mergeCell ref="N52:N83"/>
    <mergeCell ref="O52:O83"/>
    <mergeCell ref="P52:P83"/>
    <mergeCell ref="P85:P91"/>
    <mergeCell ref="Q85:Q91"/>
    <mergeCell ref="R85:R91"/>
    <mergeCell ref="L85:L91"/>
    <mergeCell ref="M85:M91"/>
    <mergeCell ref="A97:A111"/>
    <mergeCell ref="B97:B111"/>
    <mergeCell ref="C97:C111"/>
    <mergeCell ref="D97:D111"/>
    <mergeCell ref="E97:E111"/>
    <mergeCell ref="F97:F111"/>
    <mergeCell ref="G97:G111"/>
    <mergeCell ref="J85:J91"/>
    <mergeCell ref="K85:K91"/>
    <mergeCell ref="A51:A95"/>
    <mergeCell ref="C52:C83"/>
    <mergeCell ref="D52:D83"/>
    <mergeCell ref="E52:E83"/>
    <mergeCell ref="F52:F83"/>
    <mergeCell ref="G52:G83"/>
    <mergeCell ref="H52:H83"/>
    <mergeCell ref="I52:I83"/>
    <mergeCell ref="J52:J83"/>
    <mergeCell ref="N85:N91"/>
    <mergeCell ref="O85:O91"/>
    <mergeCell ref="N97:N111"/>
    <mergeCell ref="O97:O111"/>
    <mergeCell ref="P97:P111"/>
    <mergeCell ref="Q97:Q111"/>
    <mergeCell ref="R97:R111"/>
    <mergeCell ref="H97:H111"/>
    <mergeCell ref="I97:I111"/>
    <mergeCell ref="J97:J111"/>
    <mergeCell ref="K97:K111"/>
    <mergeCell ref="L97:L111"/>
    <mergeCell ref="M97:M111"/>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zoomScale="80" zoomScaleNormal="80" workbookViewId="0">
      <pane xSplit="2" ySplit="4" topLeftCell="C20" activePane="bottomRight" state="frozen"/>
      <selection pane="topRight" activeCell="D6" sqref="D6"/>
      <selection pane="bottomLeft" activeCell="D6" sqref="D6"/>
      <selection pane="bottomRight" activeCell="E27" sqref="E27"/>
    </sheetView>
  </sheetViews>
  <sheetFormatPr baseColWidth="10" defaultColWidth="11.42578125" defaultRowHeight="14.25" x14ac:dyDescent="0.25"/>
  <cols>
    <col min="1" max="1" width="25.140625" style="80" customWidth="1"/>
    <col min="2" max="2" width="28.28515625" style="80" customWidth="1"/>
    <col min="3" max="3" width="18" style="80" bestFit="1" customWidth="1"/>
    <col min="4" max="4" width="21.42578125" style="80" bestFit="1" customWidth="1"/>
    <col min="5" max="5" width="47.7109375" style="80" bestFit="1" customWidth="1"/>
    <col min="6" max="6" width="36.7109375" style="80" hidden="1" customWidth="1"/>
    <col min="7" max="7" width="47.42578125" style="80" hidden="1" customWidth="1"/>
    <col min="8" max="8" width="18.85546875" style="80" hidden="1" customWidth="1"/>
    <col min="9" max="9" width="22.140625" style="80" hidden="1" customWidth="1"/>
    <col min="10" max="10" width="13.42578125" style="80" hidden="1" customWidth="1"/>
    <col min="11" max="11" width="24.28515625" style="80" hidden="1" customWidth="1"/>
    <col min="12" max="12" width="21.28515625" style="80" bestFit="1" customWidth="1"/>
    <col min="13" max="13" width="14.140625" style="80" bestFit="1" customWidth="1"/>
    <col min="14" max="16" width="8.7109375" style="80" bestFit="1" customWidth="1"/>
    <col min="17" max="17" width="10" style="80" bestFit="1" customWidth="1"/>
    <col min="18" max="18" width="63.42578125" style="80" customWidth="1"/>
    <col min="19" max="19" width="5.140625" style="84" customWidth="1"/>
    <col min="20" max="20" width="58.42578125" style="80" bestFit="1" customWidth="1"/>
    <col min="21" max="21" width="14.28515625" style="80" bestFit="1" customWidth="1"/>
    <col min="22" max="26" width="6.28515625" style="80" bestFit="1" customWidth="1"/>
    <col min="27" max="27" width="11.42578125" style="1" customWidth="1"/>
    <col min="28" max="16384" width="11.42578125" style="1"/>
  </cols>
  <sheetData>
    <row r="1" spans="1:26" ht="60.75" customHeight="1" x14ac:dyDescent="0.25">
      <c r="A1" s="261"/>
      <c r="B1" s="262"/>
      <c r="C1" s="263" t="s">
        <v>1304</v>
      </c>
      <c r="D1" s="263"/>
      <c r="E1" s="263"/>
      <c r="F1" s="263"/>
      <c r="G1" s="263"/>
      <c r="H1" s="263"/>
      <c r="I1" s="263"/>
      <c r="J1" s="263"/>
      <c r="K1" s="263"/>
      <c r="L1" s="263"/>
      <c r="M1" s="263"/>
      <c r="N1" s="263"/>
      <c r="O1" s="263"/>
      <c r="P1" s="263"/>
      <c r="Q1" s="263"/>
      <c r="R1" s="263"/>
      <c r="S1" s="263"/>
      <c r="T1" s="263"/>
      <c r="U1" s="263"/>
      <c r="V1" s="263"/>
      <c r="W1" s="263"/>
      <c r="X1" s="263"/>
      <c r="Y1" s="263"/>
      <c r="Z1" s="263"/>
    </row>
    <row r="2" spans="1:26" ht="15" thickBot="1" x14ac:dyDescent="0.3">
      <c r="B2" s="140"/>
      <c r="C2" s="140"/>
      <c r="D2" s="140"/>
      <c r="E2" s="140"/>
      <c r="F2" s="140"/>
      <c r="G2" s="140"/>
      <c r="H2" s="140"/>
      <c r="I2" s="140"/>
      <c r="J2" s="140"/>
      <c r="K2" s="140"/>
      <c r="L2" s="140"/>
      <c r="M2" s="140"/>
      <c r="O2" s="140"/>
      <c r="P2" s="140"/>
      <c r="Q2" s="140"/>
      <c r="R2" s="140"/>
      <c r="T2" s="140"/>
      <c r="U2" s="140"/>
      <c r="V2" s="140"/>
      <c r="W2" s="140"/>
      <c r="X2" s="140"/>
      <c r="Y2" s="140"/>
      <c r="Z2" s="140"/>
    </row>
    <row r="3" spans="1:26" ht="15.75" thickTop="1" x14ac:dyDescent="0.25">
      <c r="A3" s="268" t="s">
        <v>79</v>
      </c>
      <c r="B3" s="245" t="s">
        <v>80</v>
      </c>
      <c r="C3" s="249" t="s">
        <v>81</v>
      </c>
      <c r="D3" s="249" t="s">
        <v>82</v>
      </c>
      <c r="E3" s="245" t="s">
        <v>83</v>
      </c>
      <c r="F3" s="245" t="s">
        <v>84</v>
      </c>
      <c r="G3" s="249" t="s">
        <v>85</v>
      </c>
      <c r="H3" s="249" t="s">
        <v>86</v>
      </c>
      <c r="I3" s="249" t="s">
        <v>87</v>
      </c>
      <c r="J3" s="249" t="s">
        <v>88</v>
      </c>
      <c r="K3" s="249" t="s">
        <v>89</v>
      </c>
      <c r="L3" s="245" t="s">
        <v>90</v>
      </c>
      <c r="M3" s="245" t="s">
        <v>91</v>
      </c>
      <c r="N3" s="255" t="s">
        <v>92</v>
      </c>
      <c r="O3" s="256"/>
      <c r="P3" s="256"/>
      <c r="Q3" s="257"/>
      <c r="R3" s="270" t="s">
        <v>93</v>
      </c>
      <c r="S3" s="13"/>
      <c r="T3" s="244" t="s">
        <v>94</v>
      </c>
      <c r="U3" s="244" t="s">
        <v>1</v>
      </c>
      <c r="V3" s="244">
        <v>2021</v>
      </c>
      <c r="W3" s="244">
        <v>2022</v>
      </c>
      <c r="X3" s="246">
        <v>2023</v>
      </c>
      <c r="Y3" s="244">
        <v>2024</v>
      </c>
      <c r="Z3" s="246">
        <v>2025</v>
      </c>
    </row>
    <row r="4" spans="1:26" ht="15.75" thickBot="1" x14ac:dyDescent="0.3">
      <c r="A4" s="269"/>
      <c r="B4" s="248"/>
      <c r="C4" s="245"/>
      <c r="D4" s="245"/>
      <c r="E4" s="248"/>
      <c r="F4" s="248"/>
      <c r="G4" s="245"/>
      <c r="H4" s="245"/>
      <c r="I4" s="245"/>
      <c r="J4" s="245"/>
      <c r="K4" s="245"/>
      <c r="L4" s="248"/>
      <c r="M4" s="248"/>
      <c r="N4" s="40" t="s">
        <v>95</v>
      </c>
      <c r="O4" s="14" t="s">
        <v>96</v>
      </c>
      <c r="P4" s="40" t="s">
        <v>97</v>
      </c>
      <c r="Q4" s="14" t="s">
        <v>98</v>
      </c>
      <c r="R4" s="271"/>
      <c r="S4" s="15"/>
      <c r="T4" s="245"/>
      <c r="U4" s="245"/>
      <c r="V4" s="245"/>
      <c r="W4" s="245"/>
      <c r="X4" s="247"/>
      <c r="Y4" s="245"/>
      <c r="Z4" s="247"/>
    </row>
    <row r="5" spans="1:26" ht="28.5" x14ac:dyDescent="0.25">
      <c r="A5" s="396" t="s">
        <v>1305</v>
      </c>
      <c r="B5" s="397" t="s">
        <v>1060</v>
      </c>
      <c r="C5" s="391" t="s">
        <v>1306</v>
      </c>
      <c r="D5" s="391" t="s">
        <v>1307</v>
      </c>
      <c r="E5" s="391" t="s">
        <v>1063</v>
      </c>
      <c r="F5" s="391" t="s">
        <v>1064</v>
      </c>
      <c r="G5" s="391" t="s">
        <v>1064</v>
      </c>
      <c r="H5" s="391" t="s">
        <v>1064</v>
      </c>
      <c r="I5" s="391" t="s">
        <v>114</v>
      </c>
      <c r="J5" s="391" t="s">
        <v>122</v>
      </c>
      <c r="K5" s="391" t="s">
        <v>1308</v>
      </c>
      <c r="L5" s="392">
        <v>0</v>
      </c>
      <c r="M5" s="394">
        <v>1</v>
      </c>
      <c r="N5" s="394">
        <v>0</v>
      </c>
      <c r="O5" s="394">
        <v>0</v>
      </c>
      <c r="P5" s="394">
        <v>0</v>
      </c>
      <c r="Q5" s="394">
        <v>0</v>
      </c>
      <c r="R5" s="339" t="s">
        <v>1309</v>
      </c>
      <c r="S5" s="87"/>
      <c r="T5" s="16" t="s">
        <v>1310</v>
      </c>
      <c r="U5" s="16" t="s">
        <v>1311</v>
      </c>
      <c r="V5" s="8"/>
      <c r="W5" s="17" t="s">
        <v>139</v>
      </c>
      <c r="X5" s="19"/>
      <c r="Y5" s="8"/>
      <c r="Z5" s="19"/>
    </row>
    <row r="6" spans="1:26" ht="42.75" x14ac:dyDescent="0.25">
      <c r="A6" s="380"/>
      <c r="B6" s="380"/>
      <c r="C6" s="375"/>
      <c r="D6" s="375"/>
      <c r="E6" s="375"/>
      <c r="F6" s="375"/>
      <c r="G6" s="375"/>
      <c r="H6" s="375"/>
      <c r="I6" s="375"/>
      <c r="J6" s="375"/>
      <c r="K6" s="375"/>
      <c r="L6" s="393"/>
      <c r="M6" s="385"/>
      <c r="N6" s="385"/>
      <c r="O6" s="385"/>
      <c r="P6" s="385"/>
      <c r="Q6" s="385"/>
      <c r="R6" s="340"/>
      <c r="S6" s="91"/>
      <c r="T6" s="16" t="s">
        <v>1312</v>
      </c>
      <c r="U6" s="16" t="s">
        <v>1313</v>
      </c>
      <c r="V6" s="8"/>
      <c r="W6" s="17" t="s">
        <v>139</v>
      </c>
      <c r="X6" s="19"/>
      <c r="Y6" s="8"/>
      <c r="Z6" s="19"/>
    </row>
    <row r="7" spans="1:26" ht="28.5" x14ac:dyDescent="0.25">
      <c r="A7" s="380"/>
      <c r="B7" s="380"/>
      <c r="C7" s="375"/>
      <c r="D7" s="375"/>
      <c r="E7" s="375"/>
      <c r="F7" s="375"/>
      <c r="G7" s="375"/>
      <c r="H7" s="375"/>
      <c r="I7" s="375"/>
      <c r="J7" s="375"/>
      <c r="K7" s="375"/>
      <c r="L7" s="393"/>
      <c r="M7" s="395"/>
      <c r="N7" s="385"/>
      <c r="O7" s="385"/>
      <c r="P7" s="385"/>
      <c r="Q7" s="385"/>
      <c r="R7" s="340"/>
      <c r="S7" s="91"/>
      <c r="T7" s="16" t="s">
        <v>1314</v>
      </c>
      <c r="U7" s="16" t="s">
        <v>1315</v>
      </c>
      <c r="V7" s="8" t="s">
        <v>139</v>
      </c>
      <c r="W7" s="17" t="s">
        <v>139</v>
      </c>
      <c r="X7" s="19"/>
      <c r="Y7" s="8"/>
      <c r="Z7" s="19"/>
    </row>
    <row r="8" spans="1:26" ht="28.5" x14ac:dyDescent="0.25">
      <c r="A8" s="380"/>
      <c r="B8" s="380"/>
      <c r="C8" s="375"/>
      <c r="D8" s="375"/>
      <c r="E8" s="375"/>
      <c r="F8" s="375"/>
      <c r="G8" s="375"/>
      <c r="H8" s="375"/>
      <c r="I8" s="375"/>
      <c r="J8" s="375"/>
      <c r="K8" s="375"/>
      <c r="L8" s="393"/>
      <c r="M8" s="385"/>
      <c r="N8" s="385"/>
      <c r="O8" s="385"/>
      <c r="P8" s="385"/>
      <c r="Q8" s="385"/>
      <c r="R8" s="340"/>
      <c r="S8" s="91"/>
      <c r="T8" s="16" t="s">
        <v>1316</v>
      </c>
      <c r="U8" s="16" t="s">
        <v>1317</v>
      </c>
      <c r="V8" s="8"/>
      <c r="W8" s="17" t="s">
        <v>139</v>
      </c>
      <c r="X8" s="19"/>
      <c r="Y8" s="8"/>
      <c r="Z8" s="19"/>
    </row>
    <row r="9" spans="1:26" ht="42.75" x14ac:dyDescent="0.25">
      <c r="A9" s="380"/>
      <c r="B9" s="380"/>
      <c r="C9" s="375"/>
      <c r="D9" s="375"/>
      <c r="E9" s="375"/>
      <c r="F9" s="375"/>
      <c r="G9" s="375"/>
      <c r="H9" s="375"/>
      <c r="I9" s="375"/>
      <c r="J9" s="375"/>
      <c r="K9" s="375"/>
      <c r="L9" s="393"/>
      <c r="M9" s="385"/>
      <c r="N9" s="385"/>
      <c r="O9" s="385"/>
      <c r="P9" s="385"/>
      <c r="Q9" s="385"/>
      <c r="R9" s="340"/>
      <c r="S9" s="91"/>
      <c r="T9" s="16" t="s">
        <v>1318</v>
      </c>
      <c r="U9" s="16" t="s">
        <v>1319</v>
      </c>
      <c r="V9" s="8"/>
      <c r="W9" s="17" t="s">
        <v>139</v>
      </c>
      <c r="X9" s="19"/>
      <c r="Y9" s="8"/>
      <c r="Z9" s="19"/>
    </row>
    <row r="10" spans="1:26" ht="28.5" x14ac:dyDescent="0.25">
      <c r="A10" s="380"/>
      <c r="B10" s="380"/>
      <c r="C10" s="375"/>
      <c r="D10" s="375"/>
      <c r="E10" s="375"/>
      <c r="F10" s="375"/>
      <c r="G10" s="375"/>
      <c r="H10" s="375"/>
      <c r="I10" s="375"/>
      <c r="J10" s="375"/>
      <c r="K10" s="375"/>
      <c r="L10" s="393"/>
      <c r="M10" s="385"/>
      <c r="N10" s="385"/>
      <c r="O10" s="385"/>
      <c r="P10" s="385"/>
      <c r="Q10" s="385"/>
      <c r="R10" s="340"/>
      <c r="S10" s="91"/>
      <c r="T10" s="16" t="s">
        <v>1320</v>
      </c>
      <c r="U10" s="16" t="s">
        <v>1321</v>
      </c>
      <c r="V10" s="8"/>
      <c r="W10" s="17" t="s">
        <v>139</v>
      </c>
      <c r="X10" s="19"/>
      <c r="Y10" s="8"/>
      <c r="Z10" s="19"/>
    </row>
    <row r="11" spans="1:26" ht="28.5" x14ac:dyDescent="0.25">
      <c r="A11" s="380"/>
      <c r="B11" s="380"/>
      <c r="C11" s="375"/>
      <c r="D11" s="375"/>
      <c r="E11" s="375"/>
      <c r="F11" s="375"/>
      <c r="G11" s="375"/>
      <c r="H11" s="375"/>
      <c r="I11" s="375"/>
      <c r="J11" s="375"/>
      <c r="K11" s="375"/>
      <c r="L11" s="393"/>
      <c r="M11" s="385"/>
      <c r="N11" s="385"/>
      <c r="O11" s="385"/>
      <c r="P11" s="385"/>
      <c r="Q11" s="385"/>
      <c r="R11" s="340"/>
      <c r="S11" s="91"/>
      <c r="T11" s="16" t="s">
        <v>1322</v>
      </c>
      <c r="U11" s="16" t="s">
        <v>1323</v>
      </c>
      <c r="V11" s="8"/>
      <c r="W11" s="17" t="s">
        <v>139</v>
      </c>
      <c r="X11" s="19"/>
      <c r="Y11" s="8"/>
      <c r="Z11" s="19"/>
    </row>
    <row r="12" spans="1:26" x14ac:dyDescent="0.25">
      <c r="A12" s="380"/>
      <c r="B12" s="380"/>
      <c r="C12" s="375"/>
      <c r="D12" s="375"/>
      <c r="E12" s="375"/>
      <c r="F12" s="375"/>
      <c r="G12" s="375"/>
      <c r="H12" s="375"/>
      <c r="I12" s="375"/>
      <c r="J12" s="375"/>
      <c r="K12" s="375"/>
      <c r="L12" s="393"/>
      <c r="M12" s="385"/>
      <c r="N12" s="385"/>
      <c r="O12" s="385"/>
      <c r="P12" s="385"/>
      <c r="Q12" s="385"/>
      <c r="R12" s="340"/>
      <c r="S12" s="91"/>
      <c r="T12" s="16" t="s">
        <v>1324</v>
      </c>
      <c r="U12" s="16" t="s">
        <v>1325</v>
      </c>
      <c r="V12" s="8"/>
      <c r="W12" s="17" t="s">
        <v>139</v>
      </c>
      <c r="X12" s="19"/>
      <c r="Y12" s="8"/>
      <c r="Z12" s="19"/>
    </row>
    <row r="13" spans="1:26" ht="28.5" x14ac:dyDescent="0.25">
      <c r="A13" s="380"/>
      <c r="B13" s="380"/>
      <c r="C13" s="375"/>
      <c r="D13" s="375"/>
      <c r="E13" s="375"/>
      <c r="F13" s="375"/>
      <c r="G13" s="375"/>
      <c r="H13" s="375"/>
      <c r="I13" s="375"/>
      <c r="J13" s="375"/>
      <c r="K13" s="375"/>
      <c r="L13" s="393"/>
      <c r="M13" s="385"/>
      <c r="N13" s="385"/>
      <c r="O13" s="385"/>
      <c r="P13" s="385"/>
      <c r="Q13" s="385"/>
      <c r="R13" s="340"/>
      <c r="S13" s="91"/>
      <c r="T13" s="16" t="s">
        <v>1326</v>
      </c>
      <c r="U13" s="16" t="s">
        <v>1327</v>
      </c>
      <c r="V13" s="8"/>
      <c r="W13" s="17" t="s">
        <v>139</v>
      </c>
      <c r="X13" s="19" t="s">
        <v>139</v>
      </c>
      <c r="Y13" s="8"/>
      <c r="Z13" s="19"/>
    </row>
    <row r="14" spans="1:26" ht="15.75" thickBot="1" x14ac:dyDescent="0.3">
      <c r="A14" s="380"/>
      <c r="B14" s="6"/>
      <c r="C14" s="6"/>
      <c r="D14" s="6"/>
      <c r="E14" s="6"/>
      <c r="F14" s="6"/>
      <c r="G14" s="6"/>
      <c r="H14" s="6"/>
      <c r="I14" s="6"/>
      <c r="J14" s="6"/>
      <c r="K14" s="6"/>
      <c r="L14" s="6"/>
      <c r="M14" s="6"/>
      <c r="N14" s="6"/>
      <c r="O14" s="6"/>
      <c r="P14" s="6"/>
      <c r="Q14" s="6"/>
      <c r="R14" s="6"/>
      <c r="S14" s="95"/>
      <c r="T14" s="6"/>
      <c r="U14" s="6"/>
      <c r="V14" s="6"/>
      <c r="W14" s="6"/>
      <c r="X14" s="6"/>
      <c r="Y14" s="6"/>
      <c r="Z14" s="6"/>
    </row>
    <row r="15" spans="1:26" ht="29.25" thickTop="1" x14ac:dyDescent="0.25">
      <c r="A15" s="380"/>
      <c r="B15" s="379" t="s">
        <v>1082</v>
      </c>
      <c r="C15" s="374" t="s">
        <v>1306</v>
      </c>
      <c r="D15" s="374" t="s">
        <v>1307</v>
      </c>
      <c r="E15" s="374" t="s">
        <v>1328</v>
      </c>
      <c r="F15" s="374" t="s">
        <v>1329</v>
      </c>
      <c r="G15" s="374" t="s">
        <v>1330</v>
      </c>
      <c r="H15" s="374" t="s">
        <v>134</v>
      </c>
      <c r="I15" s="374" t="s">
        <v>106</v>
      </c>
      <c r="J15" s="374" t="s">
        <v>122</v>
      </c>
      <c r="K15" s="374" t="s">
        <v>1331</v>
      </c>
      <c r="L15" s="384">
        <v>0.9</v>
      </c>
      <c r="M15" s="384">
        <v>1</v>
      </c>
      <c r="N15" s="384">
        <v>0.1</v>
      </c>
      <c r="O15" s="384">
        <v>0.3</v>
      </c>
      <c r="P15" s="384">
        <v>0.3</v>
      </c>
      <c r="Q15" s="384">
        <v>0.3</v>
      </c>
      <c r="R15" s="374" t="s">
        <v>1332</v>
      </c>
      <c r="S15" s="91"/>
      <c r="T15" s="102" t="s">
        <v>1333</v>
      </c>
      <c r="U15" s="16" t="s">
        <v>1334</v>
      </c>
      <c r="V15" s="8" t="s">
        <v>139</v>
      </c>
      <c r="W15" s="8" t="s">
        <v>139</v>
      </c>
      <c r="X15" s="19" t="s">
        <v>139</v>
      </c>
      <c r="Y15" s="8" t="s">
        <v>139</v>
      </c>
      <c r="Z15" s="19" t="s">
        <v>139</v>
      </c>
    </row>
    <row r="16" spans="1:26" x14ac:dyDescent="0.25">
      <c r="A16" s="380"/>
      <c r="B16" s="380"/>
      <c r="C16" s="375"/>
      <c r="D16" s="375"/>
      <c r="E16" s="375"/>
      <c r="F16" s="375"/>
      <c r="G16" s="375"/>
      <c r="H16" s="375"/>
      <c r="I16" s="375"/>
      <c r="J16" s="375"/>
      <c r="K16" s="375"/>
      <c r="L16" s="385"/>
      <c r="M16" s="385"/>
      <c r="N16" s="385"/>
      <c r="O16" s="385"/>
      <c r="P16" s="385"/>
      <c r="Q16" s="385"/>
      <c r="R16" s="375"/>
      <c r="S16" s="91"/>
      <c r="T16" s="102" t="s">
        <v>1335</v>
      </c>
      <c r="U16" s="16" t="s">
        <v>1336</v>
      </c>
      <c r="V16" s="8" t="s">
        <v>139</v>
      </c>
      <c r="W16" s="8" t="s">
        <v>139</v>
      </c>
      <c r="X16" s="19" t="s">
        <v>139</v>
      </c>
      <c r="Y16" s="8" t="s">
        <v>139</v>
      </c>
      <c r="Z16" s="19" t="s">
        <v>139</v>
      </c>
    </row>
    <row r="17" spans="1:26" ht="28.5" x14ac:dyDescent="0.25">
      <c r="A17" s="380"/>
      <c r="B17" s="380"/>
      <c r="C17" s="375"/>
      <c r="D17" s="375"/>
      <c r="E17" s="375"/>
      <c r="F17" s="375"/>
      <c r="G17" s="375"/>
      <c r="H17" s="375"/>
      <c r="I17" s="375"/>
      <c r="J17" s="375"/>
      <c r="K17" s="375"/>
      <c r="L17" s="385"/>
      <c r="M17" s="385"/>
      <c r="N17" s="385"/>
      <c r="O17" s="385"/>
      <c r="P17" s="385"/>
      <c r="Q17" s="385"/>
      <c r="R17" s="375"/>
      <c r="S17" s="91"/>
      <c r="T17" s="102" t="s">
        <v>1337</v>
      </c>
      <c r="U17" s="16" t="s">
        <v>1338</v>
      </c>
      <c r="V17" s="8" t="s">
        <v>139</v>
      </c>
      <c r="W17" s="8" t="s">
        <v>139</v>
      </c>
      <c r="X17" s="19" t="s">
        <v>139</v>
      </c>
      <c r="Y17" s="8" t="s">
        <v>139</v>
      </c>
      <c r="Z17" s="19" t="s">
        <v>139</v>
      </c>
    </row>
    <row r="18" spans="1:26" ht="28.5" x14ac:dyDescent="0.25">
      <c r="A18" s="380"/>
      <c r="B18" s="380"/>
      <c r="C18" s="375"/>
      <c r="D18" s="375"/>
      <c r="E18" s="375"/>
      <c r="F18" s="375"/>
      <c r="G18" s="375"/>
      <c r="H18" s="375"/>
      <c r="I18" s="375"/>
      <c r="J18" s="375"/>
      <c r="K18" s="375"/>
      <c r="L18" s="385"/>
      <c r="M18" s="385"/>
      <c r="N18" s="385"/>
      <c r="O18" s="385"/>
      <c r="P18" s="385"/>
      <c r="Q18" s="385"/>
      <c r="R18" s="375"/>
      <c r="S18" s="91"/>
      <c r="T18" s="102" t="s">
        <v>1339</v>
      </c>
      <c r="U18" s="16" t="s">
        <v>1340</v>
      </c>
      <c r="V18" s="8" t="s">
        <v>139</v>
      </c>
      <c r="W18" s="8" t="s">
        <v>139</v>
      </c>
      <c r="X18" s="19" t="s">
        <v>139</v>
      </c>
      <c r="Y18" s="8" t="s">
        <v>139</v>
      </c>
      <c r="Z18" s="19" t="s">
        <v>139</v>
      </c>
    </row>
    <row r="19" spans="1:26" ht="28.5" x14ac:dyDescent="0.25">
      <c r="A19" s="380"/>
      <c r="B19" s="380"/>
      <c r="C19" s="375"/>
      <c r="D19" s="375"/>
      <c r="E19" s="375"/>
      <c r="F19" s="375"/>
      <c r="G19" s="375"/>
      <c r="H19" s="375"/>
      <c r="I19" s="375"/>
      <c r="J19" s="375"/>
      <c r="K19" s="375"/>
      <c r="L19" s="385"/>
      <c r="M19" s="385"/>
      <c r="N19" s="385"/>
      <c r="O19" s="385"/>
      <c r="P19" s="385"/>
      <c r="Q19" s="385"/>
      <c r="R19" s="375"/>
      <c r="S19" s="91"/>
      <c r="T19" s="102" t="s">
        <v>1341</v>
      </c>
      <c r="U19" s="16" t="s">
        <v>1342</v>
      </c>
      <c r="V19" s="8" t="s">
        <v>139</v>
      </c>
      <c r="W19" s="8" t="s">
        <v>139</v>
      </c>
      <c r="X19" s="19" t="s">
        <v>139</v>
      </c>
      <c r="Y19" s="8" t="s">
        <v>139</v>
      </c>
      <c r="Z19" s="19" t="s">
        <v>139</v>
      </c>
    </row>
    <row r="20" spans="1:26" ht="28.5" x14ac:dyDescent="0.25">
      <c r="A20" s="380"/>
      <c r="B20" s="380"/>
      <c r="C20" s="375"/>
      <c r="D20" s="375"/>
      <c r="E20" s="375"/>
      <c r="F20" s="375"/>
      <c r="G20" s="375"/>
      <c r="H20" s="375"/>
      <c r="I20" s="375"/>
      <c r="J20" s="375"/>
      <c r="K20" s="375"/>
      <c r="L20" s="385"/>
      <c r="M20" s="385"/>
      <c r="N20" s="385"/>
      <c r="O20" s="385"/>
      <c r="P20" s="385"/>
      <c r="Q20" s="385"/>
      <c r="R20" s="375"/>
      <c r="S20" s="91"/>
      <c r="T20" s="102" t="s">
        <v>1343</v>
      </c>
      <c r="U20" s="16" t="s">
        <v>1344</v>
      </c>
      <c r="V20" s="8" t="s">
        <v>139</v>
      </c>
      <c r="W20" s="8" t="s">
        <v>139</v>
      </c>
      <c r="X20" s="19" t="s">
        <v>139</v>
      </c>
      <c r="Y20" s="8" t="s">
        <v>139</v>
      </c>
      <c r="Z20" s="19" t="s">
        <v>139</v>
      </c>
    </row>
    <row r="21" spans="1:26" ht="28.5" x14ac:dyDescent="0.25">
      <c r="A21" s="380"/>
      <c r="B21" s="380"/>
      <c r="C21" s="375"/>
      <c r="D21" s="375"/>
      <c r="E21" s="375"/>
      <c r="F21" s="375"/>
      <c r="G21" s="375"/>
      <c r="H21" s="375"/>
      <c r="I21" s="375"/>
      <c r="J21" s="375"/>
      <c r="K21" s="375"/>
      <c r="L21" s="385"/>
      <c r="M21" s="385"/>
      <c r="N21" s="385"/>
      <c r="O21" s="385"/>
      <c r="P21" s="385"/>
      <c r="Q21" s="385"/>
      <c r="R21" s="375"/>
      <c r="S21" s="91"/>
      <c r="T21" s="102" t="s">
        <v>1345</v>
      </c>
      <c r="U21" s="16" t="s">
        <v>1346</v>
      </c>
      <c r="V21" s="8" t="s">
        <v>139</v>
      </c>
      <c r="W21" s="8" t="s">
        <v>139</v>
      </c>
      <c r="X21" s="19" t="s">
        <v>139</v>
      </c>
      <c r="Y21" s="8" t="s">
        <v>139</v>
      </c>
      <c r="Z21" s="19" t="s">
        <v>139</v>
      </c>
    </row>
    <row r="22" spans="1:26" x14ac:dyDescent="0.25">
      <c r="A22" s="387"/>
      <c r="B22" s="387"/>
      <c r="C22" s="376"/>
      <c r="D22" s="376"/>
      <c r="E22" s="376"/>
      <c r="F22" s="376"/>
      <c r="G22" s="376"/>
      <c r="H22" s="376"/>
      <c r="I22" s="376"/>
      <c r="J22" s="376"/>
      <c r="K22" s="376"/>
      <c r="L22" s="386"/>
      <c r="M22" s="386"/>
      <c r="N22" s="386"/>
      <c r="O22" s="386"/>
      <c r="P22" s="386"/>
      <c r="Q22" s="386"/>
      <c r="R22" s="376"/>
      <c r="S22" s="91"/>
      <c r="T22" s="102" t="s">
        <v>1347</v>
      </c>
      <c r="U22" s="16" t="s">
        <v>1348</v>
      </c>
      <c r="V22" s="8" t="s">
        <v>139</v>
      </c>
      <c r="W22" s="8" t="s">
        <v>139</v>
      </c>
      <c r="X22" s="19" t="s">
        <v>139</v>
      </c>
      <c r="Y22" s="8" t="s">
        <v>139</v>
      </c>
      <c r="Z22" s="19" t="s">
        <v>139</v>
      </c>
    </row>
    <row r="23" spans="1:26" ht="15.75" thickBot="1" x14ac:dyDescent="0.3">
      <c r="A23" s="6"/>
      <c r="B23" s="6"/>
      <c r="C23" s="6"/>
      <c r="D23" s="6"/>
      <c r="E23" s="6"/>
      <c r="F23" s="6"/>
      <c r="G23" s="6"/>
      <c r="H23" s="6"/>
      <c r="I23" s="6"/>
      <c r="J23" s="6"/>
      <c r="K23" s="6"/>
      <c r="L23" s="6"/>
      <c r="M23" s="6"/>
      <c r="N23" s="6"/>
      <c r="O23" s="6"/>
      <c r="P23" s="6"/>
      <c r="Q23" s="6"/>
      <c r="R23" s="6"/>
      <c r="S23" s="143"/>
      <c r="T23" s="6"/>
      <c r="U23" s="6"/>
      <c r="V23" s="6"/>
      <c r="W23" s="6"/>
      <c r="X23" s="6"/>
      <c r="Y23" s="6"/>
      <c r="Z23" s="6"/>
    </row>
    <row r="24" spans="1:26" ht="43.5" thickTop="1" x14ac:dyDescent="0.25">
      <c r="A24" s="379" t="s">
        <v>1349</v>
      </c>
      <c r="B24" s="337" t="s">
        <v>1350</v>
      </c>
      <c r="C24" s="378" t="s">
        <v>1351</v>
      </c>
      <c r="D24" s="378" t="s">
        <v>1352</v>
      </c>
      <c r="E24" s="378" t="s">
        <v>1353</v>
      </c>
      <c r="F24" s="378" t="s">
        <v>1353</v>
      </c>
      <c r="G24" s="378" t="s">
        <v>1354</v>
      </c>
      <c r="H24" s="378" t="s">
        <v>105</v>
      </c>
      <c r="I24" s="378" t="s">
        <v>637</v>
      </c>
      <c r="J24" s="378" t="s">
        <v>122</v>
      </c>
      <c r="K24" s="378" t="s">
        <v>1331</v>
      </c>
      <c r="L24" s="383">
        <v>1247188556</v>
      </c>
      <c r="M24" s="377">
        <v>1</v>
      </c>
      <c r="N24" s="377">
        <v>0.55000000000000004</v>
      </c>
      <c r="O24" s="377">
        <v>0.3</v>
      </c>
      <c r="P24" s="377">
        <v>0.15</v>
      </c>
      <c r="Q24" s="377">
        <v>0</v>
      </c>
      <c r="R24" s="378" t="s">
        <v>1355</v>
      </c>
      <c r="S24" s="91"/>
      <c r="T24" s="102" t="s">
        <v>1356</v>
      </c>
      <c r="U24" s="146" t="s">
        <v>1357</v>
      </c>
      <c r="V24" s="147" t="s">
        <v>139</v>
      </c>
      <c r="W24" s="147" t="s">
        <v>139</v>
      </c>
      <c r="X24" s="148" t="s">
        <v>139</v>
      </c>
      <c r="Y24" s="147" t="s">
        <v>139</v>
      </c>
      <c r="Z24" s="148" t="s">
        <v>139</v>
      </c>
    </row>
    <row r="25" spans="1:26" ht="28.5" x14ac:dyDescent="0.25">
      <c r="A25" s="380"/>
      <c r="B25" s="337"/>
      <c r="C25" s="378"/>
      <c r="D25" s="378"/>
      <c r="E25" s="378"/>
      <c r="F25" s="378"/>
      <c r="G25" s="378"/>
      <c r="H25" s="378"/>
      <c r="I25" s="378"/>
      <c r="J25" s="378"/>
      <c r="K25" s="378"/>
      <c r="L25" s="383"/>
      <c r="M25" s="377"/>
      <c r="N25" s="377"/>
      <c r="O25" s="377"/>
      <c r="P25" s="377"/>
      <c r="Q25" s="377"/>
      <c r="R25" s="378"/>
      <c r="S25" s="91"/>
      <c r="T25" s="102" t="s">
        <v>1358</v>
      </c>
      <c r="U25" s="146" t="s">
        <v>1359</v>
      </c>
      <c r="V25" s="147" t="s">
        <v>139</v>
      </c>
      <c r="W25" s="147" t="s">
        <v>139</v>
      </c>
      <c r="X25" s="148" t="s">
        <v>139</v>
      </c>
      <c r="Y25" s="147" t="s">
        <v>139</v>
      </c>
      <c r="Z25" s="148" t="s">
        <v>139</v>
      </c>
    </row>
    <row r="26" spans="1:26" ht="15.75" thickBot="1" x14ac:dyDescent="0.3">
      <c r="A26" s="380"/>
      <c r="B26" s="149"/>
      <c r="C26" s="149"/>
      <c r="D26" s="149"/>
      <c r="E26" s="149"/>
      <c r="F26" s="149"/>
      <c r="G26" s="149"/>
      <c r="H26" s="149"/>
      <c r="I26" s="149"/>
      <c r="J26" s="149"/>
      <c r="K26" s="149"/>
      <c r="L26" s="149"/>
      <c r="M26" s="6"/>
      <c r="N26" s="6"/>
      <c r="O26" s="6"/>
      <c r="P26" s="6"/>
      <c r="Q26" s="6"/>
      <c r="R26" s="6"/>
      <c r="S26" s="91"/>
      <c r="T26" s="6"/>
      <c r="U26" s="6"/>
      <c r="V26" s="6"/>
      <c r="W26" s="6"/>
      <c r="X26" s="6"/>
      <c r="Y26" s="6"/>
      <c r="Z26" s="6"/>
    </row>
    <row r="27" spans="1:26" ht="43.5" thickTop="1" x14ac:dyDescent="0.25">
      <c r="A27" s="380"/>
      <c r="B27" s="388" t="s">
        <v>1360</v>
      </c>
      <c r="C27" s="378" t="s">
        <v>1361</v>
      </c>
      <c r="D27" s="150" t="s">
        <v>1307</v>
      </c>
      <c r="E27" s="150" t="s">
        <v>1362</v>
      </c>
      <c r="F27" s="150" t="s">
        <v>1363</v>
      </c>
      <c r="G27" s="150" t="s">
        <v>1364</v>
      </c>
      <c r="H27" s="150" t="s">
        <v>1365</v>
      </c>
      <c r="I27" s="150" t="s">
        <v>106</v>
      </c>
      <c r="J27" s="150" t="s">
        <v>1366</v>
      </c>
      <c r="K27" s="150" t="s">
        <v>1331</v>
      </c>
      <c r="L27" s="151">
        <v>250000</v>
      </c>
      <c r="M27" s="152">
        <v>0.55000000000000004</v>
      </c>
      <c r="N27" s="152">
        <v>0.1</v>
      </c>
      <c r="O27" s="152">
        <v>0.2</v>
      </c>
      <c r="P27" s="152">
        <v>0.35</v>
      </c>
      <c r="Q27" s="152">
        <v>0.35</v>
      </c>
      <c r="R27" s="150"/>
      <c r="S27" s="91"/>
      <c r="T27" s="102" t="s">
        <v>1367</v>
      </c>
      <c r="U27" s="16" t="s">
        <v>1368</v>
      </c>
      <c r="V27" s="8" t="s">
        <v>139</v>
      </c>
      <c r="W27" s="8" t="s">
        <v>139</v>
      </c>
      <c r="X27" s="19" t="s">
        <v>139</v>
      </c>
      <c r="Y27" s="8" t="s">
        <v>139</v>
      </c>
      <c r="Z27" s="19" t="s">
        <v>139</v>
      </c>
    </row>
    <row r="28" spans="1:26" ht="99.75" x14ac:dyDescent="0.25">
      <c r="A28" s="380"/>
      <c r="B28" s="389"/>
      <c r="C28" s="378"/>
      <c r="D28" s="150" t="s">
        <v>1307</v>
      </c>
      <c r="E28" s="150" t="s">
        <v>1369</v>
      </c>
      <c r="F28" s="150" t="s">
        <v>1370</v>
      </c>
      <c r="G28" s="150" t="s">
        <v>1371</v>
      </c>
      <c r="H28" s="150" t="s">
        <v>1365</v>
      </c>
      <c r="I28" s="150" t="s">
        <v>1372</v>
      </c>
      <c r="J28" s="150" t="s">
        <v>122</v>
      </c>
      <c r="K28" s="150" t="s">
        <v>1331</v>
      </c>
      <c r="L28" s="151">
        <v>26000</v>
      </c>
      <c r="M28" s="152">
        <v>0.2</v>
      </c>
      <c r="N28" s="152">
        <v>0</v>
      </c>
      <c r="O28" s="152">
        <v>0.05</v>
      </c>
      <c r="P28" s="152">
        <v>0.5</v>
      </c>
      <c r="Q28" s="152">
        <v>0.45</v>
      </c>
      <c r="R28" s="150" t="s">
        <v>1373</v>
      </c>
      <c r="S28" s="91"/>
      <c r="T28" s="146" t="s">
        <v>1374</v>
      </c>
      <c r="U28" s="16" t="s">
        <v>1375</v>
      </c>
      <c r="V28" s="8" t="s">
        <v>139</v>
      </c>
      <c r="W28" s="8" t="s">
        <v>139</v>
      </c>
      <c r="X28" s="19" t="s">
        <v>139</v>
      </c>
      <c r="Y28" s="8" t="s">
        <v>139</v>
      </c>
      <c r="Z28" s="19" t="s">
        <v>139</v>
      </c>
    </row>
    <row r="29" spans="1:26" ht="57" x14ac:dyDescent="0.25">
      <c r="A29" s="380"/>
      <c r="B29" s="389"/>
      <c r="C29" s="378"/>
      <c r="D29" s="150" t="s">
        <v>1307</v>
      </c>
      <c r="E29" s="150" t="s">
        <v>1376</v>
      </c>
      <c r="F29" s="150" t="s">
        <v>1377</v>
      </c>
      <c r="G29" s="150" t="s">
        <v>1378</v>
      </c>
      <c r="H29" s="150" t="s">
        <v>134</v>
      </c>
      <c r="I29" s="150" t="s">
        <v>106</v>
      </c>
      <c r="J29" s="150" t="s">
        <v>122</v>
      </c>
      <c r="K29" s="150" t="s">
        <v>1331</v>
      </c>
      <c r="L29" s="151">
        <v>70000</v>
      </c>
      <c r="M29" s="152">
        <v>7.4999999999999997E-2</v>
      </c>
      <c r="N29" s="152">
        <v>0.1</v>
      </c>
      <c r="O29" s="152">
        <v>0.25</v>
      </c>
      <c r="P29" s="152">
        <v>0.35</v>
      </c>
      <c r="Q29" s="152">
        <v>0.3</v>
      </c>
      <c r="R29" s="150" t="s">
        <v>1379</v>
      </c>
      <c r="S29" s="91"/>
      <c r="T29" s="102" t="s">
        <v>1380</v>
      </c>
      <c r="U29" s="16" t="s">
        <v>1381</v>
      </c>
      <c r="V29" s="8" t="s">
        <v>139</v>
      </c>
      <c r="W29" s="8" t="s">
        <v>139</v>
      </c>
      <c r="X29" s="19" t="s">
        <v>139</v>
      </c>
      <c r="Y29" s="8" t="s">
        <v>139</v>
      </c>
      <c r="Z29" s="19" t="s">
        <v>139</v>
      </c>
    </row>
    <row r="30" spans="1:26" ht="42.75" x14ac:dyDescent="0.25">
      <c r="A30" s="380"/>
      <c r="B30" s="389"/>
      <c r="C30" s="378"/>
      <c r="D30" s="150" t="s">
        <v>1307</v>
      </c>
      <c r="E30" s="150" t="s">
        <v>1382</v>
      </c>
      <c r="F30" s="150" t="s">
        <v>1383</v>
      </c>
      <c r="G30" s="150" t="s">
        <v>1384</v>
      </c>
      <c r="H30" s="150" t="s">
        <v>134</v>
      </c>
      <c r="I30" s="150" t="s">
        <v>106</v>
      </c>
      <c r="J30" s="150" t="s">
        <v>1385</v>
      </c>
      <c r="K30" s="150" t="s">
        <v>1331</v>
      </c>
      <c r="L30" s="151">
        <v>200000</v>
      </c>
      <c r="M30" s="152">
        <v>7.4999999999999997E-2</v>
      </c>
      <c r="N30" s="152">
        <v>0.7</v>
      </c>
      <c r="O30" s="152">
        <v>0.3</v>
      </c>
      <c r="P30" s="152">
        <v>0</v>
      </c>
      <c r="Q30" s="152">
        <v>0</v>
      </c>
      <c r="R30" s="150" t="s">
        <v>1386</v>
      </c>
      <c r="S30" s="91"/>
      <c r="T30" s="102" t="s">
        <v>1387</v>
      </c>
      <c r="U30" s="16" t="s">
        <v>1388</v>
      </c>
      <c r="V30" s="8" t="s">
        <v>139</v>
      </c>
      <c r="W30" s="8" t="s">
        <v>139</v>
      </c>
      <c r="X30" s="19" t="s">
        <v>139</v>
      </c>
      <c r="Y30" s="8" t="s">
        <v>139</v>
      </c>
      <c r="Z30" s="19" t="s">
        <v>139</v>
      </c>
    </row>
    <row r="31" spans="1:26" ht="28.5" x14ac:dyDescent="0.25">
      <c r="A31" s="380"/>
      <c r="B31" s="389"/>
      <c r="C31" s="378"/>
      <c r="D31" s="378" t="s">
        <v>1307</v>
      </c>
      <c r="E31" s="378" t="s">
        <v>1389</v>
      </c>
      <c r="F31" s="378" t="s">
        <v>1390</v>
      </c>
      <c r="G31" s="378" t="s">
        <v>1391</v>
      </c>
      <c r="H31" s="378" t="s">
        <v>105</v>
      </c>
      <c r="I31" s="378" t="s">
        <v>106</v>
      </c>
      <c r="J31" s="378" t="s">
        <v>122</v>
      </c>
      <c r="K31" s="378" t="s">
        <v>1392</v>
      </c>
      <c r="L31" s="377">
        <v>0.65</v>
      </c>
      <c r="M31" s="377">
        <v>0.1</v>
      </c>
      <c r="N31" s="377">
        <v>0.25</v>
      </c>
      <c r="O31" s="377">
        <v>0.25</v>
      </c>
      <c r="P31" s="377">
        <v>0.25</v>
      </c>
      <c r="Q31" s="377">
        <v>0.25</v>
      </c>
      <c r="R31" s="378" t="s">
        <v>1393</v>
      </c>
      <c r="S31" s="91"/>
      <c r="T31" s="102" t="s">
        <v>1394</v>
      </c>
      <c r="U31" s="16" t="s">
        <v>1395</v>
      </c>
      <c r="V31" s="8" t="s">
        <v>139</v>
      </c>
      <c r="W31" s="8" t="s">
        <v>139</v>
      </c>
      <c r="X31" s="19" t="s">
        <v>139</v>
      </c>
      <c r="Y31" s="8" t="s">
        <v>139</v>
      </c>
      <c r="Z31" s="19" t="s">
        <v>139</v>
      </c>
    </row>
    <row r="32" spans="1:26" ht="28.5" x14ac:dyDescent="0.25">
      <c r="A32" s="380"/>
      <c r="B32" s="389"/>
      <c r="C32" s="378"/>
      <c r="D32" s="378"/>
      <c r="E32" s="378"/>
      <c r="F32" s="378"/>
      <c r="G32" s="378"/>
      <c r="H32" s="378"/>
      <c r="I32" s="378"/>
      <c r="J32" s="378"/>
      <c r="K32" s="378"/>
      <c r="L32" s="377"/>
      <c r="M32" s="377"/>
      <c r="N32" s="377"/>
      <c r="O32" s="377"/>
      <c r="P32" s="377"/>
      <c r="Q32" s="377"/>
      <c r="R32" s="378"/>
      <c r="S32" s="91"/>
      <c r="T32" s="146" t="s">
        <v>1396</v>
      </c>
      <c r="U32" s="16" t="s">
        <v>1397</v>
      </c>
      <c r="V32" s="8" t="s">
        <v>139</v>
      </c>
      <c r="W32" s="8" t="s">
        <v>139</v>
      </c>
      <c r="X32" s="19" t="s">
        <v>139</v>
      </c>
      <c r="Y32" s="8" t="s">
        <v>139</v>
      </c>
      <c r="Z32" s="19" t="s">
        <v>139</v>
      </c>
    </row>
    <row r="33" spans="1:26" ht="42.75" x14ac:dyDescent="0.25">
      <c r="A33" s="380"/>
      <c r="B33" s="389"/>
      <c r="C33" s="378"/>
      <c r="D33" s="378"/>
      <c r="E33" s="378"/>
      <c r="F33" s="378"/>
      <c r="G33" s="378"/>
      <c r="H33" s="378"/>
      <c r="I33" s="378"/>
      <c r="J33" s="378"/>
      <c r="K33" s="378"/>
      <c r="L33" s="377"/>
      <c r="M33" s="377"/>
      <c r="N33" s="377"/>
      <c r="O33" s="377"/>
      <c r="P33" s="377"/>
      <c r="Q33" s="377"/>
      <c r="R33" s="378"/>
      <c r="S33" s="91"/>
      <c r="T33" s="146" t="s">
        <v>1398</v>
      </c>
      <c r="U33" s="16" t="s">
        <v>1399</v>
      </c>
      <c r="V33" s="8" t="s">
        <v>139</v>
      </c>
      <c r="W33" s="8" t="s">
        <v>139</v>
      </c>
      <c r="X33" s="19" t="s">
        <v>139</v>
      </c>
      <c r="Y33" s="8" t="s">
        <v>139</v>
      </c>
      <c r="Z33" s="19" t="s">
        <v>139</v>
      </c>
    </row>
    <row r="34" spans="1:26" ht="42.75" x14ac:dyDescent="0.25">
      <c r="A34" s="380"/>
      <c r="B34" s="389"/>
      <c r="C34" s="378"/>
      <c r="D34" s="378"/>
      <c r="E34" s="378"/>
      <c r="F34" s="378"/>
      <c r="G34" s="378"/>
      <c r="H34" s="378"/>
      <c r="I34" s="378"/>
      <c r="J34" s="378"/>
      <c r="K34" s="378"/>
      <c r="L34" s="377"/>
      <c r="M34" s="377"/>
      <c r="N34" s="377"/>
      <c r="O34" s="377"/>
      <c r="P34" s="377"/>
      <c r="Q34" s="377"/>
      <c r="R34" s="378"/>
      <c r="S34" s="91"/>
      <c r="T34" s="153" t="s">
        <v>1400</v>
      </c>
      <c r="U34" s="16" t="s">
        <v>1401</v>
      </c>
      <c r="V34" s="8"/>
      <c r="W34" s="8"/>
      <c r="X34" s="19"/>
      <c r="Y34" s="8"/>
      <c r="Z34" s="19"/>
    </row>
    <row r="35" spans="1:26" ht="28.5" x14ac:dyDescent="0.25">
      <c r="A35" s="380"/>
      <c r="B35" s="389"/>
      <c r="C35" s="378"/>
      <c r="D35" s="378"/>
      <c r="E35" s="378"/>
      <c r="F35" s="378"/>
      <c r="G35" s="378"/>
      <c r="H35" s="378"/>
      <c r="I35" s="378"/>
      <c r="J35" s="378"/>
      <c r="K35" s="378"/>
      <c r="L35" s="377"/>
      <c r="M35" s="377"/>
      <c r="N35" s="377"/>
      <c r="O35" s="377"/>
      <c r="P35" s="377"/>
      <c r="Q35" s="377"/>
      <c r="R35" s="378"/>
      <c r="S35" s="91"/>
      <c r="T35" s="16" t="s">
        <v>1402</v>
      </c>
      <c r="U35" s="16" t="s">
        <v>1403</v>
      </c>
      <c r="V35" s="8" t="s">
        <v>139</v>
      </c>
      <c r="W35" s="8" t="s">
        <v>139</v>
      </c>
      <c r="X35" s="19" t="s">
        <v>139</v>
      </c>
      <c r="Y35" s="8" t="s">
        <v>139</v>
      </c>
      <c r="Z35" s="19" t="s">
        <v>139</v>
      </c>
    </row>
    <row r="36" spans="1:26" ht="42.75" x14ac:dyDescent="0.25">
      <c r="A36" s="380"/>
      <c r="B36" s="389"/>
      <c r="C36" s="378"/>
      <c r="D36" s="378"/>
      <c r="E36" s="378"/>
      <c r="F36" s="378"/>
      <c r="G36" s="378"/>
      <c r="H36" s="378"/>
      <c r="I36" s="378"/>
      <c r="J36" s="378"/>
      <c r="K36" s="378"/>
      <c r="L36" s="377"/>
      <c r="M36" s="377"/>
      <c r="N36" s="377"/>
      <c r="O36" s="377"/>
      <c r="P36" s="377"/>
      <c r="Q36" s="377"/>
      <c r="R36" s="378"/>
      <c r="S36" s="91"/>
      <c r="T36" s="16" t="s">
        <v>1404</v>
      </c>
      <c r="U36" s="16" t="s">
        <v>1405</v>
      </c>
      <c r="V36" s="8" t="s">
        <v>139</v>
      </c>
      <c r="W36" s="8" t="s">
        <v>139</v>
      </c>
      <c r="X36" s="19" t="s">
        <v>139</v>
      </c>
      <c r="Y36" s="8" t="s">
        <v>139</v>
      </c>
      <c r="Z36" s="19" t="s">
        <v>139</v>
      </c>
    </row>
    <row r="37" spans="1:26" ht="28.5" x14ac:dyDescent="0.25">
      <c r="A37" s="380"/>
      <c r="B37" s="389"/>
      <c r="C37" s="378"/>
      <c r="D37" s="378"/>
      <c r="E37" s="378"/>
      <c r="F37" s="378"/>
      <c r="G37" s="378"/>
      <c r="H37" s="378"/>
      <c r="I37" s="378"/>
      <c r="J37" s="378"/>
      <c r="K37" s="378"/>
      <c r="L37" s="377"/>
      <c r="M37" s="377"/>
      <c r="N37" s="377"/>
      <c r="O37" s="377"/>
      <c r="P37" s="377"/>
      <c r="Q37" s="377"/>
      <c r="R37" s="378"/>
      <c r="S37" s="91"/>
      <c r="T37" s="16" t="s">
        <v>1406</v>
      </c>
      <c r="U37" s="16" t="s">
        <v>1407</v>
      </c>
      <c r="V37" s="8" t="s">
        <v>139</v>
      </c>
      <c r="W37" s="8" t="s">
        <v>139</v>
      </c>
      <c r="X37" s="19" t="s">
        <v>139</v>
      </c>
      <c r="Y37" s="8" t="s">
        <v>139</v>
      </c>
      <c r="Z37" s="19" t="s">
        <v>139</v>
      </c>
    </row>
    <row r="38" spans="1:26" ht="28.5" x14ac:dyDescent="0.25">
      <c r="A38" s="380"/>
      <c r="B38" s="389"/>
      <c r="C38" s="378"/>
      <c r="D38" s="378"/>
      <c r="E38" s="378"/>
      <c r="F38" s="378"/>
      <c r="G38" s="378"/>
      <c r="H38" s="378"/>
      <c r="I38" s="378"/>
      <c r="J38" s="378"/>
      <c r="K38" s="378"/>
      <c r="L38" s="377"/>
      <c r="M38" s="377"/>
      <c r="N38" s="377"/>
      <c r="O38" s="377"/>
      <c r="P38" s="377"/>
      <c r="Q38" s="377"/>
      <c r="R38" s="378"/>
      <c r="S38" s="91"/>
      <c r="T38" s="16" t="s">
        <v>1408</v>
      </c>
      <c r="U38" s="16" t="s">
        <v>1409</v>
      </c>
      <c r="V38" s="8" t="s">
        <v>139</v>
      </c>
      <c r="W38" s="8" t="s">
        <v>139</v>
      </c>
      <c r="X38" s="19" t="s">
        <v>139</v>
      </c>
      <c r="Y38" s="8" t="s">
        <v>139</v>
      </c>
      <c r="Z38" s="19" t="s">
        <v>139</v>
      </c>
    </row>
    <row r="39" spans="1:26" x14ac:dyDescent="0.25">
      <c r="A39" s="380"/>
      <c r="B39" s="389"/>
      <c r="C39" s="378"/>
      <c r="D39" s="378"/>
      <c r="E39" s="378"/>
      <c r="F39" s="378"/>
      <c r="G39" s="378"/>
      <c r="H39" s="378"/>
      <c r="I39" s="378"/>
      <c r="J39" s="378"/>
      <c r="K39" s="378"/>
      <c r="L39" s="377"/>
      <c r="M39" s="377"/>
      <c r="N39" s="377"/>
      <c r="O39" s="377"/>
      <c r="P39" s="377"/>
      <c r="Q39" s="377"/>
      <c r="R39" s="378"/>
      <c r="S39" s="91"/>
      <c r="T39" s="16" t="s">
        <v>1410</v>
      </c>
      <c r="U39" s="16" t="s">
        <v>1411</v>
      </c>
      <c r="V39" s="8" t="s">
        <v>139</v>
      </c>
      <c r="W39" s="8" t="s">
        <v>139</v>
      </c>
      <c r="X39" s="19" t="s">
        <v>139</v>
      </c>
      <c r="Y39" s="8" t="s">
        <v>139</v>
      </c>
      <c r="Z39" s="19" t="s">
        <v>139</v>
      </c>
    </row>
    <row r="40" spans="1:26" x14ac:dyDescent="0.25">
      <c r="A40" s="380"/>
      <c r="B40" s="389"/>
      <c r="C40" s="378"/>
      <c r="D40" s="378"/>
      <c r="E40" s="378"/>
      <c r="F40" s="378"/>
      <c r="G40" s="378"/>
      <c r="H40" s="378"/>
      <c r="I40" s="378"/>
      <c r="J40" s="378"/>
      <c r="K40" s="378"/>
      <c r="L40" s="377"/>
      <c r="M40" s="377"/>
      <c r="N40" s="377"/>
      <c r="O40" s="377"/>
      <c r="P40" s="377"/>
      <c r="Q40" s="377"/>
      <c r="R40" s="378"/>
      <c r="S40" s="91"/>
      <c r="T40" s="16" t="s">
        <v>1412</v>
      </c>
      <c r="U40" s="16" t="s">
        <v>1413</v>
      </c>
      <c r="V40" s="8" t="s">
        <v>139</v>
      </c>
      <c r="W40" s="8" t="s">
        <v>139</v>
      </c>
      <c r="X40" s="19" t="s">
        <v>139</v>
      </c>
      <c r="Y40" s="8" t="s">
        <v>139</v>
      </c>
      <c r="Z40" s="19" t="s">
        <v>139</v>
      </c>
    </row>
    <row r="41" spans="1:26" ht="71.25" x14ac:dyDescent="0.25">
      <c r="A41" s="380"/>
      <c r="B41" s="389"/>
      <c r="C41" s="378"/>
      <c r="D41" s="378"/>
      <c r="E41" s="378"/>
      <c r="F41" s="378"/>
      <c r="G41" s="378"/>
      <c r="H41" s="378"/>
      <c r="I41" s="378"/>
      <c r="J41" s="378"/>
      <c r="K41" s="378"/>
      <c r="L41" s="377"/>
      <c r="M41" s="377"/>
      <c r="N41" s="377"/>
      <c r="O41" s="377"/>
      <c r="P41" s="377"/>
      <c r="Q41" s="377"/>
      <c r="R41" s="378"/>
      <c r="S41" s="91"/>
      <c r="T41" s="16" t="s">
        <v>1414</v>
      </c>
      <c r="U41" s="16" t="s">
        <v>1415</v>
      </c>
      <c r="V41" s="8" t="s">
        <v>139</v>
      </c>
      <c r="W41" s="8" t="s">
        <v>139</v>
      </c>
      <c r="X41" s="19" t="s">
        <v>139</v>
      </c>
      <c r="Y41" s="8" t="s">
        <v>139</v>
      </c>
      <c r="Z41" s="19" t="s">
        <v>139</v>
      </c>
    </row>
    <row r="42" spans="1:26" ht="71.25" x14ac:dyDescent="0.25">
      <c r="A42" s="380"/>
      <c r="B42" s="389"/>
      <c r="C42" s="378"/>
      <c r="D42" s="378"/>
      <c r="E42" s="378"/>
      <c r="F42" s="378"/>
      <c r="G42" s="378"/>
      <c r="H42" s="378"/>
      <c r="I42" s="378"/>
      <c r="J42" s="378"/>
      <c r="K42" s="378"/>
      <c r="L42" s="377"/>
      <c r="M42" s="377"/>
      <c r="N42" s="377"/>
      <c r="O42" s="377"/>
      <c r="P42" s="377"/>
      <c r="Q42" s="377"/>
      <c r="R42" s="378"/>
      <c r="S42" s="91"/>
      <c r="T42" s="146" t="s">
        <v>1416</v>
      </c>
      <c r="U42" s="16" t="s">
        <v>1417</v>
      </c>
      <c r="V42" s="8" t="s">
        <v>139</v>
      </c>
      <c r="W42" s="8" t="s">
        <v>139</v>
      </c>
      <c r="X42" s="19" t="s">
        <v>139</v>
      </c>
      <c r="Y42" s="8" t="s">
        <v>139</v>
      </c>
      <c r="Z42" s="19" t="s">
        <v>139</v>
      </c>
    </row>
    <row r="43" spans="1:26" ht="28.5" x14ac:dyDescent="0.25">
      <c r="A43" s="380"/>
      <c r="B43" s="389"/>
      <c r="C43" s="378"/>
      <c r="D43" s="378"/>
      <c r="E43" s="378"/>
      <c r="F43" s="378"/>
      <c r="G43" s="378"/>
      <c r="H43" s="378"/>
      <c r="I43" s="378"/>
      <c r="J43" s="378"/>
      <c r="K43" s="378"/>
      <c r="L43" s="377"/>
      <c r="M43" s="377"/>
      <c r="N43" s="377"/>
      <c r="O43" s="377"/>
      <c r="P43" s="377"/>
      <c r="Q43" s="377"/>
      <c r="R43" s="378"/>
      <c r="S43" s="91"/>
      <c r="T43" s="146" t="s">
        <v>1418</v>
      </c>
      <c r="U43" s="16" t="s">
        <v>1419</v>
      </c>
      <c r="V43" s="8" t="s">
        <v>139</v>
      </c>
      <c r="W43" s="8" t="s">
        <v>139</v>
      </c>
      <c r="X43" s="19" t="s">
        <v>139</v>
      </c>
      <c r="Y43" s="8" t="s">
        <v>139</v>
      </c>
      <c r="Z43" s="19" t="s">
        <v>139</v>
      </c>
    </row>
    <row r="44" spans="1:26" ht="28.5" x14ac:dyDescent="0.25">
      <c r="A44" s="380"/>
      <c r="B44" s="389"/>
      <c r="C44" s="378"/>
      <c r="D44" s="378"/>
      <c r="E44" s="378"/>
      <c r="F44" s="378"/>
      <c r="G44" s="378"/>
      <c r="H44" s="378"/>
      <c r="I44" s="378"/>
      <c r="J44" s="378"/>
      <c r="K44" s="378"/>
      <c r="L44" s="377"/>
      <c r="M44" s="377"/>
      <c r="N44" s="377"/>
      <c r="O44" s="377"/>
      <c r="P44" s="377"/>
      <c r="Q44" s="377"/>
      <c r="R44" s="378"/>
      <c r="S44" s="91"/>
      <c r="T44" s="146" t="s">
        <v>1420</v>
      </c>
      <c r="U44" s="16" t="s">
        <v>1421</v>
      </c>
      <c r="V44" s="8" t="s">
        <v>139</v>
      </c>
      <c r="W44" s="8" t="s">
        <v>139</v>
      </c>
      <c r="X44" s="19" t="s">
        <v>139</v>
      </c>
      <c r="Y44" s="8" t="s">
        <v>139</v>
      </c>
      <c r="Z44" s="19" t="s">
        <v>139</v>
      </c>
    </row>
    <row r="45" spans="1:26" ht="42.75" x14ac:dyDescent="0.25">
      <c r="A45" s="380"/>
      <c r="B45" s="389"/>
      <c r="C45" s="378"/>
      <c r="D45" s="378"/>
      <c r="E45" s="378"/>
      <c r="F45" s="378"/>
      <c r="G45" s="378"/>
      <c r="H45" s="378"/>
      <c r="I45" s="378"/>
      <c r="J45" s="378"/>
      <c r="K45" s="378"/>
      <c r="L45" s="377"/>
      <c r="M45" s="377"/>
      <c r="N45" s="377"/>
      <c r="O45" s="377"/>
      <c r="P45" s="377"/>
      <c r="Q45" s="377"/>
      <c r="R45" s="378"/>
      <c r="S45" s="91"/>
      <c r="T45" s="146" t="s">
        <v>1422</v>
      </c>
      <c r="U45" s="16" t="s">
        <v>1423</v>
      </c>
      <c r="V45" s="8" t="s">
        <v>139</v>
      </c>
      <c r="W45" s="8" t="s">
        <v>139</v>
      </c>
      <c r="X45" s="19" t="s">
        <v>139</v>
      </c>
      <c r="Y45" s="8" t="s">
        <v>139</v>
      </c>
      <c r="Z45" s="19" t="s">
        <v>139</v>
      </c>
    </row>
    <row r="46" spans="1:26" x14ac:dyDescent="0.25">
      <c r="A46" s="380"/>
      <c r="B46" s="389"/>
      <c r="C46" s="378"/>
      <c r="D46" s="378"/>
      <c r="E46" s="378"/>
      <c r="F46" s="378"/>
      <c r="G46" s="378"/>
      <c r="H46" s="378"/>
      <c r="I46" s="378"/>
      <c r="J46" s="378"/>
      <c r="K46" s="378"/>
      <c r="L46" s="377"/>
      <c r="M46" s="377"/>
      <c r="N46" s="377"/>
      <c r="O46" s="377"/>
      <c r="P46" s="377"/>
      <c r="Q46" s="377"/>
      <c r="R46" s="378"/>
      <c r="S46" s="91"/>
      <c r="T46" s="146" t="s">
        <v>1424</v>
      </c>
      <c r="U46" s="16" t="s">
        <v>1425</v>
      </c>
      <c r="V46" s="8" t="s">
        <v>139</v>
      </c>
      <c r="W46" s="8" t="s">
        <v>139</v>
      </c>
      <c r="X46" s="19" t="s">
        <v>139</v>
      </c>
      <c r="Y46" s="8" t="s">
        <v>139</v>
      </c>
      <c r="Z46" s="19" t="s">
        <v>139</v>
      </c>
    </row>
    <row r="47" spans="1:26" ht="28.5" x14ac:dyDescent="0.25">
      <c r="A47" s="380"/>
      <c r="B47" s="389"/>
      <c r="C47" s="378"/>
      <c r="D47" s="378"/>
      <c r="E47" s="378"/>
      <c r="F47" s="378"/>
      <c r="G47" s="378"/>
      <c r="H47" s="378"/>
      <c r="I47" s="378"/>
      <c r="J47" s="378"/>
      <c r="K47" s="378"/>
      <c r="L47" s="377"/>
      <c r="M47" s="377"/>
      <c r="N47" s="377"/>
      <c r="O47" s="377"/>
      <c r="P47" s="377"/>
      <c r="Q47" s="377"/>
      <c r="R47" s="378"/>
      <c r="S47" s="91"/>
      <c r="T47" s="146" t="s">
        <v>1426</v>
      </c>
      <c r="U47" s="16" t="s">
        <v>1427</v>
      </c>
      <c r="V47" s="8" t="s">
        <v>139</v>
      </c>
      <c r="W47" s="8" t="s">
        <v>139</v>
      </c>
      <c r="X47" s="19" t="s">
        <v>139</v>
      </c>
      <c r="Y47" s="8" t="s">
        <v>139</v>
      </c>
      <c r="Z47" s="19" t="s">
        <v>139</v>
      </c>
    </row>
    <row r="48" spans="1:26" ht="28.5" x14ac:dyDescent="0.25">
      <c r="A48" s="380"/>
      <c r="B48" s="389"/>
      <c r="C48" s="378"/>
      <c r="D48" s="378"/>
      <c r="E48" s="378"/>
      <c r="F48" s="378"/>
      <c r="G48" s="378"/>
      <c r="H48" s="378"/>
      <c r="I48" s="378"/>
      <c r="J48" s="378"/>
      <c r="K48" s="378"/>
      <c r="L48" s="377"/>
      <c r="M48" s="377"/>
      <c r="N48" s="377"/>
      <c r="O48" s="377"/>
      <c r="P48" s="377"/>
      <c r="Q48" s="377"/>
      <c r="R48" s="378"/>
      <c r="S48" s="91"/>
      <c r="T48" s="16" t="s">
        <v>1428</v>
      </c>
      <c r="U48" s="16" t="s">
        <v>1429</v>
      </c>
      <c r="V48" s="8" t="s">
        <v>139</v>
      </c>
      <c r="W48" s="8" t="s">
        <v>139</v>
      </c>
      <c r="X48" s="19" t="s">
        <v>139</v>
      </c>
      <c r="Y48" s="8" t="s">
        <v>139</v>
      </c>
      <c r="Z48" s="19" t="s">
        <v>139</v>
      </c>
    </row>
    <row r="49" spans="1:26" ht="28.5" x14ac:dyDescent="0.25">
      <c r="A49" s="380"/>
      <c r="B49" s="389"/>
      <c r="C49" s="378"/>
      <c r="D49" s="378"/>
      <c r="E49" s="378"/>
      <c r="F49" s="378"/>
      <c r="G49" s="378"/>
      <c r="H49" s="378"/>
      <c r="I49" s="378"/>
      <c r="J49" s="378"/>
      <c r="K49" s="378"/>
      <c r="L49" s="377"/>
      <c r="M49" s="377"/>
      <c r="N49" s="377"/>
      <c r="O49" s="377"/>
      <c r="P49" s="377"/>
      <c r="Q49" s="377"/>
      <c r="R49" s="378"/>
      <c r="S49" s="91"/>
      <c r="T49" s="16" t="s">
        <v>1430</v>
      </c>
      <c r="U49" s="16" t="s">
        <v>1431</v>
      </c>
      <c r="V49" s="8" t="s">
        <v>139</v>
      </c>
      <c r="W49" s="8" t="s">
        <v>139</v>
      </c>
      <c r="X49" s="19" t="s">
        <v>139</v>
      </c>
      <c r="Y49" s="8" t="s">
        <v>139</v>
      </c>
      <c r="Z49" s="19" t="s">
        <v>139</v>
      </c>
    </row>
    <row r="50" spans="1:26" ht="28.5" x14ac:dyDescent="0.25">
      <c r="A50" s="380"/>
      <c r="B50" s="389"/>
      <c r="C50" s="378"/>
      <c r="D50" s="378"/>
      <c r="E50" s="378"/>
      <c r="F50" s="378"/>
      <c r="G50" s="378"/>
      <c r="H50" s="378"/>
      <c r="I50" s="378"/>
      <c r="J50" s="378"/>
      <c r="K50" s="378"/>
      <c r="L50" s="377"/>
      <c r="M50" s="377"/>
      <c r="N50" s="377"/>
      <c r="O50" s="377"/>
      <c r="P50" s="377"/>
      <c r="Q50" s="377"/>
      <c r="R50" s="378"/>
      <c r="S50" s="91"/>
      <c r="T50" s="16" t="s">
        <v>1432</v>
      </c>
      <c r="U50" s="16" t="s">
        <v>1433</v>
      </c>
      <c r="V50" s="8" t="s">
        <v>139</v>
      </c>
      <c r="W50" s="8" t="s">
        <v>139</v>
      </c>
      <c r="X50" s="19" t="s">
        <v>139</v>
      </c>
      <c r="Y50" s="8" t="s">
        <v>139</v>
      </c>
      <c r="Z50" s="19" t="s">
        <v>139</v>
      </c>
    </row>
    <row r="51" spans="1:26" ht="28.5" x14ac:dyDescent="0.25">
      <c r="A51" s="380"/>
      <c r="B51" s="389"/>
      <c r="C51" s="378"/>
      <c r="D51" s="378"/>
      <c r="E51" s="378"/>
      <c r="F51" s="378"/>
      <c r="G51" s="378"/>
      <c r="H51" s="378"/>
      <c r="I51" s="378"/>
      <c r="J51" s="378"/>
      <c r="K51" s="378"/>
      <c r="L51" s="377"/>
      <c r="M51" s="377"/>
      <c r="N51" s="377"/>
      <c r="O51" s="377"/>
      <c r="P51" s="377"/>
      <c r="Q51" s="377"/>
      <c r="R51" s="378"/>
      <c r="S51" s="91"/>
      <c r="T51" s="16" t="s">
        <v>1434</v>
      </c>
      <c r="U51" s="16" t="s">
        <v>1435</v>
      </c>
      <c r="V51" s="8" t="s">
        <v>139</v>
      </c>
      <c r="W51" s="8" t="s">
        <v>139</v>
      </c>
      <c r="X51" s="19" t="s">
        <v>139</v>
      </c>
      <c r="Y51" s="8" t="s">
        <v>139</v>
      </c>
      <c r="Z51" s="19" t="s">
        <v>139</v>
      </c>
    </row>
    <row r="52" spans="1:26" ht="28.5" x14ac:dyDescent="0.25">
      <c r="A52" s="380"/>
      <c r="B52" s="389"/>
      <c r="C52" s="378"/>
      <c r="D52" s="378"/>
      <c r="E52" s="378"/>
      <c r="F52" s="378"/>
      <c r="G52" s="378"/>
      <c r="H52" s="378"/>
      <c r="I52" s="378"/>
      <c r="J52" s="378"/>
      <c r="K52" s="378"/>
      <c r="L52" s="377"/>
      <c r="M52" s="377"/>
      <c r="N52" s="377"/>
      <c r="O52" s="377"/>
      <c r="P52" s="377"/>
      <c r="Q52" s="377"/>
      <c r="R52" s="378"/>
      <c r="S52" s="91"/>
      <c r="T52" s="16" t="s">
        <v>1436</v>
      </c>
      <c r="U52" s="16" t="s">
        <v>1437</v>
      </c>
      <c r="V52" s="8" t="s">
        <v>139</v>
      </c>
      <c r="W52" s="8" t="s">
        <v>139</v>
      </c>
      <c r="X52" s="19" t="s">
        <v>139</v>
      </c>
      <c r="Y52" s="8" t="s">
        <v>139</v>
      </c>
      <c r="Z52" s="19" t="s">
        <v>139</v>
      </c>
    </row>
    <row r="53" spans="1:26" ht="57" x14ac:dyDescent="0.25">
      <c r="A53" s="380"/>
      <c r="B53" s="389"/>
      <c r="C53" s="378"/>
      <c r="D53" s="378"/>
      <c r="E53" s="378"/>
      <c r="F53" s="378"/>
      <c r="G53" s="378"/>
      <c r="H53" s="378"/>
      <c r="I53" s="378"/>
      <c r="J53" s="378"/>
      <c r="K53" s="378"/>
      <c r="L53" s="377"/>
      <c r="M53" s="377"/>
      <c r="N53" s="377"/>
      <c r="O53" s="377"/>
      <c r="P53" s="377"/>
      <c r="Q53" s="377"/>
      <c r="R53" s="378"/>
      <c r="S53" s="91"/>
      <c r="T53" s="146" t="s">
        <v>1438</v>
      </c>
      <c r="U53" s="16" t="s">
        <v>1439</v>
      </c>
      <c r="V53" s="8" t="s">
        <v>139</v>
      </c>
      <c r="W53" s="8" t="s">
        <v>139</v>
      </c>
      <c r="X53" s="19" t="s">
        <v>139</v>
      </c>
      <c r="Y53" s="8" t="s">
        <v>139</v>
      </c>
      <c r="Z53" s="19" t="s">
        <v>139</v>
      </c>
    </row>
    <row r="54" spans="1:26" ht="42.75" x14ac:dyDescent="0.25">
      <c r="A54" s="380"/>
      <c r="B54" s="389"/>
      <c r="C54" s="378"/>
      <c r="D54" s="378"/>
      <c r="E54" s="378"/>
      <c r="F54" s="378"/>
      <c r="G54" s="378"/>
      <c r="H54" s="378"/>
      <c r="I54" s="378"/>
      <c r="J54" s="378"/>
      <c r="K54" s="378"/>
      <c r="L54" s="377"/>
      <c r="M54" s="377"/>
      <c r="N54" s="377"/>
      <c r="O54" s="377"/>
      <c r="P54" s="377"/>
      <c r="Q54" s="377"/>
      <c r="R54" s="378"/>
      <c r="S54" s="91"/>
      <c r="T54" s="146" t="s">
        <v>1440</v>
      </c>
      <c r="U54" s="16" t="s">
        <v>1441</v>
      </c>
      <c r="V54" s="8" t="s">
        <v>139</v>
      </c>
      <c r="W54" s="8" t="s">
        <v>139</v>
      </c>
      <c r="X54" s="19" t="s">
        <v>139</v>
      </c>
      <c r="Y54" s="8" t="s">
        <v>139</v>
      </c>
      <c r="Z54" s="19" t="s">
        <v>139</v>
      </c>
    </row>
    <row r="55" spans="1:26" x14ac:dyDescent="0.25">
      <c r="A55" s="380"/>
      <c r="B55" s="389"/>
      <c r="C55" s="378"/>
      <c r="D55" s="378"/>
      <c r="E55" s="378"/>
      <c r="F55" s="378"/>
      <c r="G55" s="378"/>
      <c r="H55" s="378"/>
      <c r="I55" s="378"/>
      <c r="J55" s="378"/>
      <c r="K55" s="378"/>
      <c r="L55" s="377"/>
      <c r="M55" s="377"/>
      <c r="N55" s="377"/>
      <c r="O55" s="377"/>
      <c r="P55" s="377"/>
      <c r="Q55" s="377"/>
      <c r="R55" s="378"/>
      <c r="S55" s="91"/>
      <c r="T55" s="146" t="s">
        <v>1442</v>
      </c>
      <c r="U55" s="16" t="s">
        <v>1443</v>
      </c>
      <c r="V55" s="8" t="s">
        <v>139</v>
      </c>
      <c r="W55" s="8" t="s">
        <v>139</v>
      </c>
      <c r="X55" s="19" t="s">
        <v>139</v>
      </c>
      <c r="Y55" s="8" t="s">
        <v>139</v>
      </c>
      <c r="Z55" s="19" t="s">
        <v>139</v>
      </c>
    </row>
    <row r="56" spans="1:26" x14ac:dyDescent="0.25">
      <c r="A56" s="380"/>
      <c r="B56" s="389"/>
      <c r="C56" s="378"/>
      <c r="D56" s="378"/>
      <c r="E56" s="378"/>
      <c r="F56" s="378"/>
      <c r="G56" s="378"/>
      <c r="H56" s="378"/>
      <c r="I56" s="378"/>
      <c r="J56" s="378"/>
      <c r="K56" s="378"/>
      <c r="L56" s="377"/>
      <c r="M56" s="377"/>
      <c r="N56" s="377"/>
      <c r="O56" s="377"/>
      <c r="P56" s="377"/>
      <c r="Q56" s="377"/>
      <c r="R56" s="378"/>
      <c r="S56" s="91"/>
      <c r="T56" s="146" t="s">
        <v>1444</v>
      </c>
      <c r="U56" s="16" t="s">
        <v>1445</v>
      </c>
      <c r="V56" s="8" t="s">
        <v>139</v>
      </c>
      <c r="W56" s="8" t="s">
        <v>139</v>
      </c>
      <c r="X56" s="19" t="s">
        <v>139</v>
      </c>
      <c r="Y56" s="8" t="s">
        <v>139</v>
      </c>
      <c r="Z56" s="19" t="s">
        <v>139</v>
      </c>
    </row>
    <row r="57" spans="1:26" ht="28.5" x14ac:dyDescent="0.25">
      <c r="A57" s="380"/>
      <c r="B57" s="389"/>
      <c r="C57" s="378"/>
      <c r="D57" s="378"/>
      <c r="E57" s="378"/>
      <c r="F57" s="378"/>
      <c r="G57" s="378"/>
      <c r="H57" s="378"/>
      <c r="I57" s="378"/>
      <c r="J57" s="378"/>
      <c r="K57" s="378"/>
      <c r="L57" s="377"/>
      <c r="M57" s="377"/>
      <c r="N57" s="377"/>
      <c r="O57" s="377"/>
      <c r="P57" s="377"/>
      <c r="Q57" s="377"/>
      <c r="R57" s="378"/>
      <c r="S57" s="91"/>
      <c r="T57" s="146" t="s">
        <v>1446</v>
      </c>
      <c r="U57" s="16" t="s">
        <v>1447</v>
      </c>
      <c r="V57" s="8" t="s">
        <v>139</v>
      </c>
      <c r="W57" s="8" t="s">
        <v>139</v>
      </c>
      <c r="X57" s="19" t="s">
        <v>139</v>
      </c>
      <c r="Y57" s="8" t="s">
        <v>139</v>
      </c>
      <c r="Z57" s="19" t="s">
        <v>139</v>
      </c>
    </row>
    <row r="58" spans="1:26" ht="28.5" x14ac:dyDescent="0.25">
      <c r="A58" s="380"/>
      <c r="B58" s="389"/>
      <c r="C58" s="378"/>
      <c r="D58" s="378"/>
      <c r="E58" s="378"/>
      <c r="F58" s="378"/>
      <c r="G58" s="378"/>
      <c r="H58" s="378"/>
      <c r="I58" s="378"/>
      <c r="J58" s="378"/>
      <c r="K58" s="378"/>
      <c r="L58" s="377"/>
      <c r="M58" s="377"/>
      <c r="N58" s="377"/>
      <c r="O58" s="377"/>
      <c r="P58" s="377"/>
      <c r="Q58" s="377"/>
      <c r="R58" s="378"/>
      <c r="S58" s="91"/>
      <c r="T58" s="146" t="s">
        <v>1448</v>
      </c>
      <c r="U58" s="16" t="s">
        <v>1449</v>
      </c>
      <c r="V58" s="8" t="s">
        <v>139</v>
      </c>
      <c r="W58" s="8" t="s">
        <v>139</v>
      </c>
      <c r="X58" s="19" t="s">
        <v>139</v>
      </c>
      <c r="Y58" s="8" t="s">
        <v>139</v>
      </c>
      <c r="Z58" s="19" t="s">
        <v>139</v>
      </c>
    </row>
    <row r="59" spans="1:26" ht="28.5" x14ac:dyDescent="0.25">
      <c r="A59" s="380"/>
      <c r="B59" s="389"/>
      <c r="C59" s="378"/>
      <c r="D59" s="378"/>
      <c r="E59" s="378"/>
      <c r="F59" s="378"/>
      <c r="G59" s="378"/>
      <c r="H59" s="378"/>
      <c r="I59" s="378"/>
      <c r="J59" s="378"/>
      <c r="K59" s="378"/>
      <c r="L59" s="377"/>
      <c r="M59" s="377"/>
      <c r="N59" s="377"/>
      <c r="O59" s="377"/>
      <c r="P59" s="377"/>
      <c r="Q59" s="377"/>
      <c r="R59" s="378"/>
      <c r="S59" s="91"/>
      <c r="T59" s="146" t="s">
        <v>1450</v>
      </c>
      <c r="U59" s="16" t="s">
        <v>1451</v>
      </c>
      <c r="V59" s="8" t="s">
        <v>139</v>
      </c>
      <c r="W59" s="8" t="s">
        <v>139</v>
      </c>
      <c r="X59" s="19" t="s">
        <v>139</v>
      </c>
      <c r="Y59" s="8" t="s">
        <v>139</v>
      </c>
      <c r="Z59" s="19" t="s">
        <v>139</v>
      </c>
    </row>
    <row r="60" spans="1:26" ht="28.5" x14ac:dyDescent="0.25">
      <c r="A60" s="380"/>
      <c r="B60" s="389"/>
      <c r="C60" s="378"/>
      <c r="D60" s="378"/>
      <c r="E60" s="378"/>
      <c r="F60" s="378"/>
      <c r="G60" s="378"/>
      <c r="H60" s="378"/>
      <c r="I60" s="378"/>
      <c r="J60" s="378"/>
      <c r="K60" s="378"/>
      <c r="L60" s="377"/>
      <c r="M60" s="377"/>
      <c r="N60" s="377"/>
      <c r="O60" s="377"/>
      <c r="P60" s="377"/>
      <c r="Q60" s="377"/>
      <c r="R60" s="378"/>
      <c r="S60" s="91"/>
      <c r="T60" s="153" t="s">
        <v>1452</v>
      </c>
      <c r="U60" s="16" t="s">
        <v>1453</v>
      </c>
      <c r="V60" s="8"/>
      <c r="W60" s="8"/>
      <c r="X60" s="19"/>
      <c r="Y60" s="8"/>
      <c r="Z60" s="19"/>
    </row>
    <row r="61" spans="1:26" ht="42.75" x14ac:dyDescent="0.25">
      <c r="A61" s="380"/>
      <c r="B61" s="389"/>
      <c r="C61" s="378"/>
      <c r="D61" s="378"/>
      <c r="E61" s="378"/>
      <c r="F61" s="378"/>
      <c r="G61" s="378"/>
      <c r="H61" s="378"/>
      <c r="I61" s="378"/>
      <c r="J61" s="378"/>
      <c r="K61" s="378"/>
      <c r="L61" s="377"/>
      <c r="M61" s="377"/>
      <c r="N61" s="377"/>
      <c r="O61" s="377"/>
      <c r="P61" s="377"/>
      <c r="Q61" s="377"/>
      <c r="R61" s="378"/>
      <c r="S61" s="91"/>
      <c r="T61" s="146" t="s">
        <v>1454</v>
      </c>
      <c r="U61" s="16" t="s">
        <v>1455</v>
      </c>
      <c r="V61" s="8" t="s">
        <v>139</v>
      </c>
      <c r="W61" s="8" t="s">
        <v>139</v>
      </c>
      <c r="X61" s="19" t="s">
        <v>139</v>
      </c>
      <c r="Y61" s="8" t="s">
        <v>139</v>
      </c>
      <c r="Z61" s="19" t="s">
        <v>139</v>
      </c>
    </row>
    <row r="62" spans="1:26" ht="28.5" x14ac:dyDescent="0.25">
      <c r="A62" s="380"/>
      <c r="B62" s="389"/>
      <c r="C62" s="378"/>
      <c r="D62" s="378"/>
      <c r="E62" s="378"/>
      <c r="F62" s="378"/>
      <c r="G62" s="378"/>
      <c r="H62" s="378"/>
      <c r="I62" s="378"/>
      <c r="J62" s="378"/>
      <c r="K62" s="378"/>
      <c r="L62" s="377"/>
      <c r="M62" s="377"/>
      <c r="N62" s="377"/>
      <c r="O62" s="377"/>
      <c r="P62" s="377"/>
      <c r="Q62" s="377"/>
      <c r="R62" s="378"/>
      <c r="S62" s="91"/>
      <c r="T62" s="146" t="s">
        <v>1456</v>
      </c>
      <c r="U62" s="16" t="s">
        <v>1457</v>
      </c>
      <c r="V62" s="8" t="s">
        <v>139</v>
      </c>
      <c r="W62" s="8" t="s">
        <v>139</v>
      </c>
      <c r="X62" s="19" t="s">
        <v>139</v>
      </c>
      <c r="Y62" s="8" t="s">
        <v>139</v>
      </c>
      <c r="Z62" s="19" t="s">
        <v>139</v>
      </c>
    </row>
    <row r="63" spans="1:26" ht="57" x14ac:dyDescent="0.25">
      <c r="A63" s="380"/>
      <c r="B63" s="389"/>
      <c r="C63" s="378"/>
      <c r="D63" s="378"/>
      <c r="E63" s="378"/>
      <c r="F63" s="378"/>
      <c r="G63" s="378"/>
      <c r="H63" s="378"/>
      <c r="I63" s="378"/>
      <c r="J63" s="378"/>
      <c r="K63" s="378"/>
      <c r="L63" s="377"/>
      <c r="M63" s="377"/>
      <c r="N63" s="377"/>
      <c r="O63" s="377"/>
      <c r="P63" s="377"/>
      <c r="Q63" s="377"/>
      <c r="R63" s="378"/>
      <c r="S63" s="91"/>
      <c r="T63" s="146" t="s">
        <v>1458</v>
      </c>
      <c r="U63" s="16" t="s">
        <v>1459</v>
      </c>
      <c r="V63" s="8" t="s">
        <v>139</v>
      </c>
      <c r="W63" s="8" t="s">
        <v>139</v>
      </c>
      <c r="X63" s="19" t="s">
        <v>139</v>
      </c>
      <c r="Y63" s="8" t="s">
        <v>139</v>
      </c>
      <c r="Z63" s="19" t="s">
        <v>139</v>
      </c>
    </row>
    <row r="64" spans="1:26" ht="28.5" x14ac:dyDescent="0.25">
      <c r="A64" s="380"/>
      <c r="B64" s="389"/>
      <c r="C64" s="378"/>
      <c r="D64" s="378"/>
      <c r="E64" s="378"/>
      <c r="F64" s="378"/>
      <c r="G64" s="378"/>
      <c r="H64" s="378"/>
      <c r="I64" s="378"/>
      <c r="J64" s="378"/>
      <c r="K64" s="378"/>
      <c r="L64" s="377"/>
      <c r="M64" s="377"/>
      <c r="N64" s="377"/>
      <c r="O64" s="377"/>
      <c r="P64" s="377"/>
      <c r="Q64" s="377"/>
      <c r="R64" s="378"/>
      <c r="S64" s="91"/>
      <c r="T64" s="146" t="s">
        <v>1460</v>
      </c>
      <c r="U64" s="16" t="s">
        <v>1461</v>
      </c>
      <c r="V64" s="8" t="s">
        <v>139</v>
      </c>
      <c r="W64" s="8" t="s">
        <v>139</v>
      </c>
      <c r="X64" s="19" t="s">
        <v>139</v>
      </c>
      <c r="Y64" s="8" t="s">
        <v>139</v>
      </c>
      <c r="Z64" s="19" t="s">
        <v>139</v>
      </c>
    </row>
    <row r="65" spans="1:26" ht="42.75" x14ac:dyDescent="0.25">
      <c r="A65" s="380"/>
      <c r="B65" s="389"/>
      <c r="C65" s="378"/>
      <c r="D65" s="378"/>
      <c r="E65" s="378"/>
      <c r="F65" s="378"/>
      <c r="G65" s="378"/>
      <c r="H65" s="378"/>
      <c r="I65" s="378"/>
      <c r="J65" s="378"/>
      <c r="K65" s="378"/>
      <c r="L65" s="377"/>
      <c r="M65" s="377"/>
      <c r="N65" s="377"/>
      <c r="O65" s="377"/>
      <c r="P65" s="377"/>
      <c r="Q65" s="377"/>
      <c r="R65" s="378"/>
      <c r="S65" s="91"/>
      <c r="T65" s="146" t="s">
        <v>1462</v>
      </c>
      <c r="U65" s="16" t="s">
        <v>1463</v>
      </c>
      <c r="V65" s="8" t="s">
        <v>139</v>
      </c>
      <c r="W65" s="8" t="s">
        <v>139</v>
      </c>
      <c r="X65" s="19" t="s">
        <v>139</v>
      </c>
      <c r="Y65" s="8" t="s">
        <v>139</v>
      </c>
      <c r="Z65" s="19" t="s">
        <v>139</v>
      </c>
    </row>
    <row r="66" spans="1:26" ht="28.5" x14ac:dyDescent="0.25">
      <c r="A66" s="380"/>
      <c r="B66" s="389"/>
      <c r="C66" s="378"/>
      <c r="D66" s="378"/>
      <c r="E66" s="378"/>
      <c r="F66" s="378"/>
      <c r="G66" s="378"/>
      <c r="H66" s="378"/>
      <c r="I66" s="378"/>
      <c r="J66" s="378"/>
      <c r="K66" s="378"/>
      <c r="L66" s="377"/>
      <c r="M66" s="377"/>
      <c r="N66" s="377"/>
      <c r="O66" s="377"/>
      <c r="P66" s="377"/>
      <c r="Q66" s="377"/>
      <c r="R66" s="378"/>
      <c r="S66" s="91"/>
      <c r="T66" s="153" t="s">
        <v>1464</v>
      </c>
      <c r="U66" s="16" t="s">
        <v>1465</v>
      </c>
      <c r="V66" s="8" t="s">
        <v>139</v>
      </c>
      <c r="W66" s="8" t="s">
        <v>139</v>
      </c>
      <c r="X66" s="19" t="s">
        <v>139</v>
      </c>
      <c r="Y66" s="8" t="s">
        <v>139</v>
      </c>
      <c r="Z66" s="19" t="s">
        <v>139</v>
      </c>
    </row>
    <row r="67" spans="1:26" ht="42.75" x14ac:dyDescent="0.25">
      <c r="A67" s="380"/>
      <c r="B67" s="389"/>
      <c r="C67" s="378"/>
      <c r="D67" s="378"/>
      <c r="E67" s="378"/>
      <c r="F67" s="378"/>
      <c r="G67" s="378"/>
      <c r="H67" s="378"/>
      <c r="I67" s="378"/>
      <c r="J67" s="378"/>
      <c r="K67" s="378"/>
      <c r="L67" s="377"/>
      <c r="M67" s="377"/>
      <c r="N67" s="377"/>
      <c r="O67" s="377"/>
      <c r="P67" s="377"/>
      <c r="Q67" s="377"/>
      <c r="R67" s="378"/>
      <c r="S67" s="91"/>
      <c r="T67" s="146" t="s">
        <v>1466</v>
      </c>
      <c r="U67" s="16" t="s">
        <v>1467</v>
      </c>
      <c r="V67" s="8" t="s">
        <v>139</v>
      </c>
      <c r="W67" s="8" t="s">
        <v>139</v>
      </c>
      <c r="X67" s="19" t="s">
        <v>139</v>
      </c>
      <c r="Y67" s="8" t="s">
        <v>139</v>
      </c>
      <c r="Z67" s="19" t="s">
        <v>139</v>
      </c>
    </row>
    <row r="68" spans="1:26" ht="28.5" x14ac:dyDescent="0.25">
      <c r="A68" s="380"/>
      <c r="B68" s="389"/>
      <c r="C68" s="378"/>
      <c r="D68" s="378"/>
      <c r="E68" s="378"/>
      <c r="F68" s="378"/>
      <c r="G68" s="378"/>
      <c r="H68" s="378"/>
      <c r="I68" s="378"/>
      <c r="J68" s="378"/>
      <c r="K68" s="378"/>
      <c r="L68" s="377"/>
      <c r="M68" s="377"/>
      <c r="N68" s="377"/>
      <c r="O68" s="377"/>
      <c r="P68" s="377"/>
      <c r="Q68" s="377"/>
      <c r="R68" s="378"/>
      <c r="S68" s="91"/>
      <c r="T68" s="153" t="s">
        <v>1468</v>
      </c>
      <c r="U68" s="16" t="s">
        <v>1469</v>
      </c>
      <c r="V68" s="8"/>
      <c r="W68" s="8"/>
      <c r="X68" s="19"/>
      <c r="Y68" s="8"/>
      <c r="Z68" s="19"/>
    </row>
    <row r="69" spans="1:26" x14ac:dyDescent="0.25">
      <c r="A69" s="380"/>
      <c r="B69" s="389"/>
      <c r="C69" s="378"/>
      <c r="D69" s="378"/>
      <c r="E69" s="378"/>
      <c r="F69" s="378"/>
      <c r="G69" s="378"/>
      <c r="H69" s="378"/>
      <c r="I69" s="378"/>
      <c r="J69" s="378"/>
      <c r="K69" s="378"/>
      <c r="L69" s="377"/>
      <c r="M69" s="377"/>
      <c r="N69" s="377"/>
      <c r="O69" s="377"/>
      <c r="P69" s="377"/>
      <c r="Q69" s="377"/>
      <c r="R69" s="378"/>
      <c r="S69" s="91"/>
      <c r="T69" s="153" t="s">
        <v>1470</v>
      </c>
      <c r="U69" s="16" t="s">
        <v>1471</v>
      </c>
      <c r="V69" s="8"/>
      <c r="W69" s="8"/>
      <c r="X69" s="19"/>
      <c r="Y69" s="8"/>
      <c r="Z69" s="19"/>
    </row>
    <row r="70" spans="1:26" ht="28.5" x14ac:dyDescent="0.25">
      <c r="A70" s="380"/>
      <c r="B70" s="389"/>
      <c r="C70" s="378"/>
      <c r="D70" s="378"/>
      <c r="E70" s="378"/>
      <c r="F70" s="378"/>
      <c r="G70" s="378"/>
      <c r="H70" s="378"/>
      <c r="I70" s="378"/>
      <c r="J70" s="378"/>
      <c r="K70" s="378"/>
      <c r="L70" s="377"/>
      <c r="M70" s="377"/>
      <c r="N70" s="377"/>
      <c r="O70" s="377"/>
      <c r="P70" s="377"/>
      <c r="Q70" s="377"/>
      <c r="R70" s="378"/>
      <c r="S70" s="91"/>
      <c r="T70" s="146" t="s">
        <v>1472</v>
      </c>
      <c r="U70" s="16" t="s">
        <v>1473</v>
      </c>
      <c r="V70" s="8" t="s">
        <v>139</v>
      </c>
      <c r="W70" s="8" t="s">
        <v>139</v>
      </c>
      <c r="X70" s="19" t="s">
        <v>139</v>
      </c>
      <c r="Y70" s="8" t="s">
        <v>139</v>
      </c>
      <c r="Z70" s="19" t="s">
        <v>139</v>
      </c>
    </row>
    <row r="71" spans="1:26" ht="57" x14ac:dyDescent="0.25">
      <c r="A71" s="380"/>
      <c r="B71" s="389"/>
      <c r="C71" s="378"/>
      <c r="D71" s="378"/>
      <c r="E71" s="378"/>
      <c r="F71" s="378"/>
      <c r="G71" s="378"/>
      <c r="H71" s="378"/>
      <c r="I71" s="378"/>
      <c r="J71" s="378"/>
      <c r="K71" s="378"/>
      <c r="L71" s="377"/>
      <c r="M71" s="377"/>
      <c r="N71" s="377"/>
      <c r="O71" s="377"/>
      <c r="P71" s="377"/>
      <c r="Q71" s="377"/>
      <c r="R71" s="378"/>
      <c r="S71" s="91"/>
      <c r="T71" s="146" t="s">
        <v>1474</v>
      </c>
      <c r="U71" s="16" t="s">
        <v>1475</v>
      </c>
      <c r="V71" s="8" t="s">
        <v>139</v>
      </c>
      <c r="W71" s="8" t="s">
        <v>139</v>
      </c>
      <c r="X71" s="19" t="s">
        <v>139</v>
      </c>
      <c r="Y71" s="8" t="s">
        <v>139</v>
      </c>
      <c r="Z71" s="19" t="s">
        <v>139</v>
      </c>
    </row>
    <row r="72" spans="1:26" ht="42.75" x14ac:dyDescent="0.25">
      <c r="A72" s="380"/>
      <c r="B72" s="389"/>
      <c r="C72" s="378"/>
      <c r="D72" s="378"/>
      <c r="E72" s="378"/>
      <c r="F72" s="378"/>
      <c r="G72" s="378"/>
      <c r="H72" s="378"/>
      <c r="I72" s="378"/>
      <c r="J72" s="378"/>
      <c r="K72" s="378"/>
      <c r="L72" s="377"/>
      <c r="M72" s="377"/>
      <c r="N72" s="377"/>
      <c r="O72" s="377"/>
      <c r="P72" s="377"/>
      <c r="Q72" s="377"/>
      <c r="R72" s="378"/>
      <c r="S72" s="91"/>
      <c r="T72" s="146" t="s">
        <v>1476</v>
      </c>
      <c r="U72" s="16" t="s">
        <v>1477</v>
      </c>
      <c r="V72" s="8" t="s">
        <v>139</v>
      </c>
      <c r="W72" s="8" t="s">
        <v>139</v>
      </c>
      <c r="X72" s="19" t="s">
        <v>139</v>
      </c>
      <c r="Y72" s="8" t="s">
        <v>139</v>
      </c>
      <c r="Z72" s="19" t="s">
        <v>139</v>
      </c>
    </row>
    <row r="73" spans="1:26" ht="42.75" x14ac:dyDescent="0.25">
      <c r="A73" s="380"/>
      <c r="B73" s="389"/>
      <c r="C73" s="378"/>
      <c r="D73" s="378"/>
      <c r="E73" s="378"/>
      <c r="F73" s="378"/>
      <c r="G73" s="378"/>
      <c r="H73" s="378"/>
      <c r="I73" s="378"/>
      <c r="J73" s="378"/>
      <c r="K73" s="378"/>
      <c r="L73" s="377"/>
      <c r="M73" s="377"/>
      <c r="N73" s="377"/>
      <c r="O73" s="377"/>
      <c r="P73" s="377"/>
      <c r="Q73" s="377"/>
      <c r="R73" s="378"/>
      <c r="S73" s="91"/>
      <c r="T73" s="146" t="s">
        <v>1478</v>
      </c>
      <c r="U73" s="16" t="s">
        <v>1479</v>
      </c>
      <c r="V73" s="8" t="s">
        <v>139</v>
      </c>
      <c r="W73" s="8" t="s">
        <v>139</v>
      </c>
      <c r="X73" s="19" t="s">
        <v>139</v>
      </c>
      <c r="Y73" s="8" t="s">
        <v>139</v>
      </c>
      <c r="Z73" s="19" t="s">
        <v>139</v>
      </c>
    </row>
    <row r="74" spans="1:26" ht="71.25" x14ac:dyDescent="0.25">
      <c r="A74" s="380"/>
      <c r="B74" s="389"/>
      <c r="C74" s="378"/>
      <c r="D74" s="378"/>
      <c r="E74" s="378"/>
      <c r="F74" s="378"/>
      <c r="G74" s="378"/>
      <c r="H74" s="378"/>
      <c r="I74" s="378"/>
      <c r="J74" s="378"/>
      <c r="K74" s="378"/>
      <c r="L74" s="377"/>
      <c r="M74" s="377"/>
      <c r="N74" s="377"/>
      <c r="O74" s="377"/>
      <c r="P74" s="377"/>
      <c r="Q74" s="377"/>
      <c r="R74" s="378"/>
      <c r="S74" s="91"/>
      <c r="T74" s="146" t="s">
        <v>1480</v>
      </c>
      <c r="U74" s="16" t="s">
        <v>1481</v>
      </c>
      <c r="V74" s="8" t="s">
        <v>139</v>
      </c>
      <c r="W74" s="8" t="s">
        <v>139</v>
      </c>
      <c r="X74" s="19" t="s">
        <v>139</v>
      </c>
      <c r="Y74" s="8" t="s">
        <v>139</v>
      </c>
      <c r="Z74" s="19" t="s">
        <v>139</v>
      </c>
    </row>
    <row r="75" spans="1:26" ht="28.5" x14ac:dyDescent="0.25">
      <c r="A75" s="380"/>
      <c r="B75" s="389"/>
      <c r="C75" s="378"/>
      <c r="D75" s="378"/>
      <c r="E75" s="378"/>
      <c r="F75" s="378"/>
      <c r="G75" s="378"/>
      <c r="H75" s="378"/>
      <c r="I75" s="378"/>
      <c r="J75" s="378"/>
      <c r="K75" s="378"/>
      <c r="L75" s="377"/>
      <c r="M75" s="377"/>
      <c r="N75" s="377"/>
      <c r="O75" s="377"/>
      <c r="P75" s="377"/>
      <c r="Q75" s="377"/>
      <c r="R75" s="378"/>
      <c r="S75" s="91"/>
      <c r="T75" s="146" t="s">
        <v>1482</v>
      </c>
      <c r="U75" s="16" t="s">
        <v>1483</v>
      </c>
      <c r="V75" s="8" t="s">
        <v>139</v>
      </c>
      <c r="W75" s="8" t="s">
        <v>139</v>
      </c>
      <c r="X75" s="19" t="s">
        <v>139</v>
      </c>
      <c r="Y75" s="8" t="s">
        <v>139</v>
      </c>
      <c r="Z75" s="19" t="s">
        <v>139</v>
      </c>
    </row>
    <row r="76" spans="1:26" ht="28.5" x14ac:dyDescent="0.25">
      <c r="A76" s="380"/>
      <c r="B76" s="389"/>
      <c r="C76" s="378"/>
      <c r="D76" s="378"/>
      <c r="E76" s="378"/>
      <c r="F76" s="378"/>
      <c r="G76" s="378"/>
      <c r="H76" s="378"/>
      <c r="I76" s="378"/>
      <c r="J76" s="378"/>
      <c r="K76" s="378"/>
      <c r="L76" s="377"/>
      <c r="M76" s="377"/>
      <c r="N76" s="377"/>
      <c r="O76" s="377"/>
      <c r="P76" s="377"/>
      <c r="Q76" s="377"/>
      <c r="R76" s="378"/>
      <c r="S76" s="91"/>
      <c r="T76" s="146" t="s">
        <v>1484</v>
      </c>
      <c r="U76" s="16" t="s">
        <v>1485</v>
      </c>
      <c r="V76" s="8" t="s">
        <v>139</v>
      </c>
      <c r="W76" s="8" t="s">
        <v>139</v>
      </c>
      <c r="X76" s="19" t="s">
        <v>139</v>
      </c>
      <c r="Y76" s="8" t="s">
        <v>139</v>
      </c>
      <c r="Z76" s="19" t="s">
        <v>139</v>
      </c>
    </row>
    <row r="77" spans="1:26" ht="28.5" x14ac:dyDescent="0.25">
      <c r="A77" s="380"/>
      <c r="B77" s="389"/>
      <c r="C77" s="378"/>
      <c r="D77" s="378"/>
      <c r="E77" s="378"/>
      <c r="F77" s="378"/>
      <c r="G77" s="378"/>
      <c r="H77" s="378"/>
      <c r="I77" s="378"/>
      <c r="J77" s="378"/>
      <c r="K77" s="378"/>
      <c r="L77" s="377"/>
      <c r="M77" s="377"/>
      <c r="N77" s="377"/>
      <c r="O77" s="377"/>
      <c r="P77" s="377"/>
      <c r="Q77" s="377"/>
      <c r="R77" s="378"/>
      <c r="S77" s="91"/>
      <c r="T77" s="146" t="s">
        <v>1486</v>
      </c>
      <c r="U77" s="16" t="s">
        <v>1487</v>
      </c>
      <c r="V77" s="8" t="s">
        <v>139</v>
      </c>
      <c r="W77" s="8" t="s">
        <v>139</v>
      </c>
      <c r="X77" s="19" t="s">
        <v>139</v>
      </c>
      <c r="Y77" s="8" t="s">
        <v>139</v>
      </c>
      <c r="Z77" s="19" t="s">
        <v>139</v>
      </c>
    </row>
    <row r="78" spans="1:26" ht="57" x14ac:dyDescent="0.25">
      <c r="A78" s="380"/>
      <c r="B78" s="389"/>
      <c r="C78" s="378"/>
      <c r="D78" s="378"/>
      <c r="E78" s="378"/>
      <c r="F78" s="378"/>
      <c r="G78" s="378"/>
      <c r="H78" s="378"/>
      <c r="I78" s="378"/>
      <c r="J78" s="378"/>
      <c r="K78" s="378"/>
      <c r="L78" s="377"/>
      <c r="M78" s="377"/>
      <c r="N78" s="377"/>
      <c r="O78" s="377"/>
      <c r="P78" s="377"/>
      <c r="Q78" s="377"/>
      <c r="R78" s="378"/>
      <c r="S78" s="91"/>
      <c r="T78" s="146" t="s">
        <v>1488</v>
      </c>
      <c r="U78" s="16" t="s">
        <v>1489</v>
      </c>
      <c r="V78" s="8" t="s">
        <v>139</v>
      </c>
      <c r="W78" s="8" t="s">
        <v>139</v>
      </c>
      <c r="X78" s="19" t="s">
        <v>139</v>
      </c>
      <c r="Y78" s="8" t="s">
        <v>139</v>
      </c>
      <c r="Z78" s="19" t="s">
        <v>139</v>
      </c>
    </row>
    <row r="79" spans="1:26" ht="85.5" x14ac:dyDescent="0.25">
      <c r="A79" s="380"/>
      <c r="B79" s="389"/>
      <c r="C79" s="378"/>
      <c r="D79" s="378"/>
      <c r="E79" s="378"/>
      <c r="F79" s="378"/>
      <c r="G79" s="378"/>
      <c r="H79" s="378"/>
      <c r="I79" s="378"/>
      <c r="J79" s="378"/>
      <c r="K79" s="378"/>
      <c r="L79" s="377"/>
      <c r="M79" s="377"/>
      <c r="N79" s="377"/>
      <c r="O79" s="377"/>
      <c r="P79" s="377"/>
      <c r="Q79" s="377"/>
      <c r="R79" s="378"/>
      <c r="S79" s="91"/>
      <c r="T79" s="146" t="s">
        <v>1490</v>
      </c>
      <c r="U79" s="16" t="s">
        <v>1491</v>
      </c>
      <c r="V79" s="8" t="s">
        <v>139</v>
      </c>
      <c r="W79" s="8" t="s">
        <v>139</v>
      </c>
      <c r="X79" s="19" t="s">
        <v>139</v>
      </c>
      <c r="Y79" s="8" t="s">
        <v>139</v>
      </c>
      <c r="Z79" s="19" t="s">
        <v>139</v>
      </c>
    </row>
    <row r="80" spans="1:26" ht="28.5" x14ac:dyDescent="0.25">
      <c r="A80" s="380"/>
      <c r="B80" s="389"/>
      <c r="C80" s="378"/>
      <c r="D80" s="378"/>
      <c r="E80" s="378"/>
      <c r="F80" s="378"/>
      <c r="G80" s="378"/>
      <c r="H80" s="378"/>
      <c r="I80" s="378"/>
      <c r="J80" s="378"/>
      <c r="K80" s="378"/>
      <c r="L80" s="377"/>
      <c r="M80" s="377"/>
      <c r="N80" s="377"/>
      <c r="O80" s="377"/>
      <c r="P80" s="377"/>
      <c r="Q80" s="377"/>
      <c r="R80" s="378"/>
      <c r="S80" s="91"/>
      <c r="T80" s="146" t="s">
        <v>1492</v>
      </c>
      <c r="U80" s="16" t="s">
        <v>1493</v>
      </c>
      <c r="V80" s="8" t="s">
        <v>139</v>
      </c>
      <c r="W80" s="8" t="s">
        <v>139</v>
      </c>
      <c r="X80" s="19" t="s">
        <v>139</v>
      </c>
      <c r="Y80" s="8" t="s">
        <v>139</v>
      </c>
      <c r="Z80" s="19" t="s">
        <v>139</v>
      </c>
    </row>
    <row r="81" spans="1:26" x14ac:dyDescent="0.25">
      <c r="A81" s="380"/>
      <c r="B81" s="389"/>
      <c r="C81" s="378"/>
      <c r="D81" s="378"/>
      <c r="E81" s="378"/>
      <c r="F81" s="378"/>
      <c r="G81" s="378"/>
      <c r="H81" s="378"/>
      <c r="I81" s="378"/>
      <c r="J81" s="378"/>
      <c r="K81" s="378"/>
      <c r="L81" s="377"/>
      <c r="M81" s="377"/>
      <c r="N81" s="377"/>
      <c r="O81" s="377"/>
      <c r="P81" s="377"/>
      <c r="Q81" s="377"/>
      <c r="R81" s="378"/>
      <c r="S81" s="91"/>
      <c r="T81" s="146" t="s">
        <v>1494</v>
      </c>
      <c r="U81" s="16" t="s">
        <v>1495</v>
      </c>
      <c r="V81" s="8" t="s">
        <v>139</v>
      </c>
      <c r="W81" s="8" t="s">
        <v>139</v>
      </c>
      <c r="X81" s="19" t="s">
        <v>139</v>
      </c>
      <c r="Y81" s="8" t="s">
        <v>139</v>
      </c>
      <c r="Z81" s="19" t="s">
        <v>139</v>
      </c>
    </row>
    <row r="82" spans="1:26" ht="42.75" x14ac:dyDescent="0.25">
      <c r="A82" s="380"/>
      <c r="B82" s="389"/>
      <c r="C82" s="378"/>
      <c r="D82" s="378"/>
      <c r="E82" s="378"/>
      <c r="F82" s="378"/>
      <c r="G82" s="378"/>
      <c r="H82" s="378"/>
      <c r="I82" s="378"/>
      <c r="J82" s="378"/>
      <c r="K82" s="378"/>
      <c r="L82" s="377"/>
      <c r="M82" s="377"/>
      <c r="N82" s="377"/>
      <c r="O82" s="377"/>
      <c r="P82" s="377"/>
      <c r="Q82" s="377"/>
      <c r="R82" s="378"/>
      <c r="S82" s="91"/>
      <c r="T82" s="146" t="s">
        <v>1496</v>
      </c>
      <c r="U82" s="16" t="s">
        <v>1497</v>
      </c>
      <c r="V82" s="8" t="s">
        <v>139</v>
      </c>
      <c r="W82" s="8" t="s">
        <v>139</v>
      </c>
      <c r="X82" s="19" t="s">
        <v>139</v>
      </c>
      <c r="Y82" s="8" t="s">
        <v>139</v>
      </c>
      <c r="Z82" s="19" t="s">
        <v>139</v>
      </c>
    </row>
    <row r="83" spans="1:26" ht="42.75" x14ac:dyDescent="0.25">
      <c r="A83" s="380"/>
      <c r="B83" s="389"/>
      <c r="C83" s="378"/>
      <c r="D83" s="378"/>
      <c r="E83" s="378"/>
      <c r="F83" s="378"/>
      <c r="G83" s="378"/>
      <c r="H83" s="378"/>
      <c r="I83" s="378"/>
      <c r="J83" s="378"/>
      <c r="K83" s="378"/>
      <c r="L83" s="377"/>
      <c r="M83" s="377"/>
      <c r="N83" s="377"/>
      <c r="O83" s="377"/>
      <c r="P83" s="377"/>
      <c r="Q83" s="377"/>
      <c r="R83" s="378"/>
      <c r="S83" s="91"/>
      <c r="T83" s="146" t="s">
        <v>1498</v>
      </c>
      <c r="U83" s="16" t="s">
        <v>1499</v>
      </c>
      <c r="V83" s="8" t="s">
        <v>139</v>
      </c>
      <c r="W83" s="8" t="s">
        <v>139</v>
      </c>
      <c r="X83" s="19" t="s">
        <v>139</v>
      </c>
      <c r="Y83" s="8" t="s">
        <v>139</v>
      </c>
      <c r="Z83" s="19" t="s">
        <v>139</v>
      </c>
    </row>
    <row r="84" spans="1:26" ht="28.5" x14ac:dyDescent="0.25">
      <c r="A84" s="380"/>
      <c r="B84" s="389"/>
      <c r="C84" s="378"/>
      <c r="D84" s="378"/>
      <c r="E84" s="378"/>
      <c r="F84" s="378"/>
      <c r="G84" s="378"/>
      <c r="H84" s="378"/>
      <c r="I84" s="378"/>
      <c r="J84" s="378"/>
      <c r="K84" s="378"/>
      <c r="L84" s="377"/>
      <c r="M84" s="377"/>
      <c r="N84" s="377"/>
      <c r="O84" s="377"/>
      <c r="P84" s="377"/>
      <c r="Q84" s="377"/>
      <c r="R84" s="378"/>
      <c r="S84" s="91"/>
      <c r="T84" s="146" t="s">
        <v>1500</v>
      </c>
      <c r="U84" s="16" t="s">
        <v>1501</v>
      </c>
      <c r="V84" s="8" t="s">
        <v>139</v>
      </c>
      <c r="W84" s="8" t="s">
        <v>139</v>
      </c>
      <c r="X84" s="19" t="s">
        <v>139</v>
      </c>
      <c r="Y84" s="8" t="s">
        <v>139</v>
      </c>
      <c r="Z84" s="19" t="s">
        <v>139</v>
      </c>
    </row>
    <row r="85" spans="1:26" ht="28.5" x14ac:dyDescent="0.25">
      <c r="A85" s="380"/>
      <c r="B85" s="389"/>
      <c r="C85" s="378"/>
      <c r="D85" s="378"/>
      <c r="E85" s="378"/>
      <c r="F85" s="378"/>
      <c r="G85" s="378"/>
      <c r="H85" s="378"/>
      <c r="I85" s="378"/>
      <c r="J85" s="378"/>
      <c r="K85" s="378"/>
      <c r="L85" s="377"/>
      <c r="M85" s="377"/>
      <c r="N85" s="377"/>
      <c r="O85" s="377"/>
      <c r="P85" s="377"/>
      <c r="Q85" s="377"/>
      <c r="R85" s="378"/>
      <c r="S85" s="91"/>
      <c r="T85" s="146" t="s">
        <v>1502</v>
      </c>
      <c r="U85" s="16" t="s">
        <v>1503</v>
      </c>
      <c r="V85" s="8" t="s">
        <v>139</v>
      </c>
      <c r="W85" s="8" t="s">
        <v>139</v>
      </c>
      <c r="X85" s="19" t="s">
        <v>139</v>
      </c>
      <c r="Y85" s="8" t="s">
        <v>139</v>
      </c>
      <c r="Z85" s="19" t="s">
        <v>139</v>
      </c>
    </row>
    <row r="86" spans="1:26" ht="28.5" x14ac:dyDescent="0.25">
      <c r="A86" s="380"/>
      <c r="B86" s="389"/>
      <c r="C86" s="378"/>
      <c r="D86" s="378"/>
      <c r="E86" s="378"/>
      <c r="F86" s="378"/>
      <c r="G86" s="378"/>
      <c r="H86" s="378"/>
      <c r="I86" s="378"/>
      <c r="J86" s="378"/>
      <c r="K86" s="378"/>
      <c r="L86" s="377"/>
      <c r="M86" s="377"/>
      <c r="N86" s="377"/>
      <c r="O86" s="377"/>
      <c r="P86" s="377"/>
      <c r="Q86" s="377"/>
      <c r="R86" s="378"/>
      <c r="S86" s="91"/>
      <c r="T86" s="146" t="s">
        <v>1504</v>
      </c>
      <c r="U86" s="16" t="s">
        <v>1505</v>
      </c>
      <c r="V86" s="8" t="s">
        <v>139</v>
      </c>
      <c r="W86" s="8" t="s">
        <v>139</v>
      </c>
      <c r="X86" s="19" t="s">
        <v>139</v>
      </c>
      <c r="Y86" s="8" t="s">
        <v>139</v>
      </c>
      <c r="Z86" s="19" t="s">
        <v>139</v>
      </c>
    </row>
    <row r="87" spans="1:26" ht="28.5" x14ac:dyDescent="0.25">
      <c r="A87" s="380"/>
      <c r="B87" s="390"/>
      <c r="C87" s="378"/>
      <c r="D87" s="378"/>
      <c r="E87" s="378"/>
      <c r="F87" s="378"/>
      <c r="G87" s="378"/>
      <c r="H87" s="378"/>
      <c r="I87" s="378"/>
      <c r="J87" s="378"/>
      <c r="K87" s="378"/>
      <c r="L87" s="377"/>
      <c r="M87" s="377"/>
      <c r="N87" s="377"/>
      <c r="O87" s="377"/>
      <c r="P87" s="377"/>
      <c r="Q87" s="377"/>
      <c r="R87" s="378"/>
      <c r="S87" s="91"/>
      <c r="T87" s="146" t="s">
        <v>1506</v>
      </c>
      <c r="U87" s="16" t="s">
        <v>1507</v>
      </c>
      <c r="V87" s="8" t="s">
        <v>139</v>
      </c>
      <c r="W87" s="8" t="s">
        <v>139</v>
      </c>
      <c r="X87" s="19" t="s">
        <v>139</v>
      </c>
      <c r="Y87" s="8" t="s">
        <v>139</v>
      </c>
      <c r="Z87" s="19" t="s">
        <v>139</v>
      </c>
    </row>
    <row r="88" spans="1:26" ht="15.75" thickBot="1" x14ac:dyDescent="0.3">
      <c r="A88" s="380"/>
      <c r="B88" s="6"/>
      <c r="C88" s="6"/>
      <c r="D88" s="6"/>
      <c r="E88" s="6"/>
      <c r="F88" s="6"/>
      <c r="G88" s="6"/>
      <c r="H88" s="6"/>
      <c r="I88" s="6"/>
      <c r="J88" s="6"/>
      <c r="K88" s="6"/>
      <c r="L88" s="6"/>
      <c r="M88" s="6"/>
      <c r="N88" s="6"/>
      <c r="O88" s="6"/>
      <c r="P88" s="6"/>
      <c r="Q88" s="6"/>
      <c r="R88" s="6"/>
      <c r="S88" s="91"/>
      <c r="T88" s="6"/>
      <c r="U88" s="6"/>
      <c r="V88" s="6"/>
      <c r="W88" s="6"/>
      <c r="X88" s="6"/>
      <c r="Y88" s="6"/>
      <c r="Z88" s="6"/>
    </row>
    <row r="89" spans="1:26" ht="72" thickTop="1" x14ac:dyDescent="0.25">
      <c r="A89" s="380"/>
      <c r="B89" s="379" t="s">
        <v>1508</v>
      </c>
      <c r="C89" s="374" t="s">
        <v>1361</v>
      </c>
      <c r="D89" s="150" t="s">
        <v>1307</v>
      </c>
      <c r="E89" s="150" t="s">
        <v>1509</v>
      </c>
      <c r="F89" s="150" t="s">
        <v>1510</v>
      </c>
      <c r="G89" s="150" t="s">
        <v>1511</v>
      </c>
      <c r="H89" s="150" t="s">
        <v>134</v>
      </c>
      <c r="I89" s="150" t="s">
        <v>106</v>
      </c>
      <c r="J89" s="150" t="s">
        <v>122</v>
      </c>
      <c r="K89" s="150" t="s">
        <v>1331</v>
      </c>
      <c r="L89" s="151">
        <v>115000000</v>
      </c>
      <c r="M89" s="152">
        <v>0.5</v>
      </c>
      <c r="N89" s="152">
        <v>0.15</v>
      </c>
      <c r="O89" s="152">
        <v>0.2</v>
      </c>
      <c r="P89" s="152">
        <v>0.35</v>
      </c>
      <c r="Q89" s="152">
        <v>0.3</v>
      </c>
      <c r="R89" s="150" t="s">
        <v>1512</v>
      </c>
      <c r="S89" s="91"/>
      <c r="T89" s="154"/>
      <c r="U89" s="16"/>
      <c r="V89" s="8"/>
      <c r="W89" s="8"/>
      <c r="X89" s="19"/>
      <c r="Y89" s="8"/>
      <c r="Z89" s="19"/>
    </row>
    <row r="90" spans="1:26" ht="71.25" x14ac:dyDescent="0.25">
      <c r="A90" s="387"/>
      <c r="B90" s="380"/>
      <c r="C90" s="375"/>
      <c r="D90" s="155" t="s">
        <v>1307</v>
      </c>
      <c r="E90" s="155" t="s">
        <v>1513</v>
      </c>
      <c r="F90" s="155" t="s">
        <v>1514</v>
      </c>
      <c r="G90" s="155" t="s">
        <v>1515</v>
      </c>
      <c r="H90" s="155" t="s">
        <v>134</v>
      </c>
      <c r="I90" s="155" t="s">
        <v>106</v>
      </c>
      <c r="J90" s="155" t="s">
        <v>122</v>
      </c>
      <c r="K90" s="155" t="s">
        <v>1331</v>
      </c>
      <c r="L90" s="156">
        <v>1000000</v>
      </c>
      <c r="M90" s="157">
        <v>0.5</v>
      </c>
      <c r="N90" s="157">
        <v>0.15</v>
      </c>
      <c r="O90" s="157">
        <v>0.15</v>
      </c>
      <c r="P90" s="157">
        <v>0.35</v>
      </c>
      <c r="Q90" s="157">
        <v>0.35</v>
      </c>
      <c r="R90" s="155" t="s">
        <v>1516</v>
      </c>
      <c r="S90" s="91"/>
      <c r="T90" s="154"/>
      <c r="U90" s="16"/>
      <c r="V90" s="8"/>
      <c r="W90" s="8"/>
      <c r="X90" s="19"/>
      <c r="Y90" s="8"/>
      <c r="Z90" s="19"/>
    </row>
    <row r="91" spans="1:26" ht="15.75" thickBot="1" x14ac:dyDescent="0.3">
      <c r="A91" s="6"/>
      <c r="B91" s="6"/>
      <c r="C91" s="6"/>
      <c r="D91" s="6"/>
      <c r="E91" s="6"/>
      <c r="F91" s="6"/>
      <c r="G91" s="6"/>
      <c r="H91" s="6"/>
      <c r="I91" s="6"/>
      <c r="J91" s="6"/>
      <c r="K91" s="6"/>
      <c r="L91" s="6"/>
      <c r="M91" s="6"/>
      <c r="N91" s="6"/>
      <c r="O91" s="6"/>
      <c r="P91" s="6"/>
      <c r="Q91" s="6"/>
      <c r="R91" s="6"/>
      <c r="S91" s="91"/>
      <c r="T91" s="6"/>
      <c r="U91" s="6"/>
      <c r="V91" s="6"/>
      <c r="W91" s="6"/>
      <c r="X91" s="6"/>
      <c r="Y91" s="6"/>
      <c r="Z91" s="6"/>
    </row>
    <row r="92" spans="1:26" ht="43.5" thickTop="1" x14ac:dyDescent="0.25">
      <c r="A92" s="381" t="s">
        <v>1517</v>
      </c>
      <c r="B92" s="158" t="s">
        <v>1247</v>
      </c>
      <c r="C92" s="159" t="s">
        <v>1306</v>
      </c>
      <c r="D92" s="159" t="s">
        <v>1307</v>
      </c>
      <c r="E92" s="159" t="s">
        <v>1518</v>
      </c>
      <c r="F92" s="159" t="s">
        <v>1519</v>
      </c>
      <c r="G92" s="159" t="s">
        <v>1520</v>
      </c>
      <c r="H92" s="159" t="s">
        <v>105</v>
      </c>
      <c r="I92" s="159" t="s">
        <v>106</v>
      </c>
      <c r="J92" s="159" t="s">
        <v>1521</v>
      </c>
      <c r="K92" s="159" t="s">
        <v>1331</v>
      </c>
      <c r="L92" s="151">
        <v>50</v>
      </c>
      <c r="M92" s="160">
        <v>1</v>
      </c>
      <c r="N92" s="160">
        <v>0</v>
      </c>
      <c r="O92" s="160">
        <v>0.05</v>
      </c>
      <c r="P92" s="160">
        <v>0.5</v>
      </c>
      <c r="Q92" s="160">
        <v>0.45</v>
      </c>
      <c r="R92" s="159"/>
      <c r="S92" s="91"/>
      <c r="T92" s="1"/>
      <c r="U92" s="16"/>
      <c r="V92" s="8"/>
      <c r="W92" s="8"/>
      <c r="X92" s="19"/>
      <c r="Y92" s="8"/>
      <c r="Z92" s="19"/>
    </row>
    <row r="93" spans="1:26" ht="15.75" thickBot="1" x14ac:dyDescent="0.3">
      <c r="A93" s="382"/>
      <c r="B93" s="6"/>
      <c r="C93" s="6"/>
      <c r="D93" s="6"/>
      <c r="E93" s="6"/>
      <c r="F93" s="6"/>
      <c r="G93" s="6"/>
      <c r="H93" s="6"/>
      <c r="I93" s="6"/>
      <c r="J93" s="6"/>
      <c r="K93" s="6"/>
      <c r="L93" s="6"/>
      <c r="M93" s="6"/>
      <c r="N93" s="6"/>
      <c r="O93" s="6"/>
      <c r="P93" s="6"/>
      <c r="Q93" s="6"/>
      <c r="R93" s="6"/>
      <c r="S93" s="91"/>
      <c r="T93" s="6"/>
      <c r="U93" s="6"/>
      <c r="V93" s="6"/>
      <c r="W93" s="6"/>
      <c r="X93" s="6"/>
      <c r="Y93" s="6"/>
      <c r="Z93" s="6"/>
    </row>
    <row r="94" spans="1:26" ht="114.75" thickTop="1" x14ac:dyDescent="0.25">
      <c r="A94" s="382"/>
      <c r="B94" s="5" t="s">
        <v>1267</v>
      </c>
      <c r="C94" s="5" t="s">
        <v>1306</v>
      </c>
      <c r="D94" s="5" t="s">
        <v>1307</v>
      </c>
      <c r="E94" s="5" t="s">
        <v>1522</v>
      </c>
      <c r="F94" s="5" t="s">
        <v>1523</v>
      </c>
      <c r="G94" s="5" t="s">
        <v>1524</v>
      </c>
      <c r="H94" s="5" t="s">
        <v>105</v>
      </c>
      <c r="I94" s="5" t="s">
        <v>106</v>
      </c>
      <c r="J94" s="5" t="s">
        <v>122</v>
      </c>
      <c r="K94" s="5" t="s">
        <v>1331</v>
      </c>
      <c r="L94" s="161">
        <v>500</v>
      </c>
      <c r="M94" s="162">
        <v>1</v>
      </c>
      <c r="N94" s="162">
        <v>0.15</v>
      </c>
      <c r="O94" s="162">
        <v>0.35</v>
      </c>
      <c r="P94" s="162">
        <v>0.25</v>
      </c>
      <c r="Q94" s="162">
        <v>0.25</v>
      </c>
      <c r="R94" s="16" t="s">
        <v>1525</v>
      </c>
      <c r="S94" s="91"/>
      <c r="T94" s="102"/>
      <c r="U94" s="5"/>
      <c r="V94" s="8"/>
      <c r="W94" s="8"/>
      <c r="X94" s="19"/>
      <c r="Y94" s="8"/>
      <c r="Z94" s="19"/>
    </row>
    <row r="95" spans="1:26" ht="15.75" thickBot="1" x14ac:dyDescent="0.3">
      <c r="A95" s="6"/>
      <c r="B95" s="6"/>
      <c r="C95" s="6"/>
      <c r="D95" s="6"/>
      <c r="E95" s="6"/>
      <c r="F95" s="6"/>
      <c r="G95" s="6"/>
      <c r="H95" s="6"/>
      <c r="I95" s="6"/>
      <c r="J95" s="6"/>
      <c r="K95" s="6"/>
      <c r="L95" s="6"/>
      <c r="M95" s="6"/>
      <c r="N95" s="6"/>
      <c r="O95" s="6"/>
      <c r="P95" s="6"/>
      <c r="Q95" s="6"/>
      <c r="R95" s="6"/>
      <c r="S95" s="91"/>
      <c r="T95" s="6"/>
      <c r="U95" s="6"/>
      <c r="V95" s="6"/>
      <c r="W95" s="6"/>
      <c r="X95" s="6"/>
      <c r="Y95" s="6"/>
      <c r="Z95" s="6"/>
    </row>
    <row r="96" spans="1:26" ht="29.25" thickTop="1" x14ac:dyDescent="0.25">
      <c r="A96" s="374"/>
      <c r="B96" s="374"/>
      <c r="C96" s="374"/>
      <c r="D96" s="374"/>
      <c r="E96" s="374"/>
      <c r="F96" s="374"/>
      <c r="G96" s="374"/>
      <c r="H96" s="374"/>
      <c r="I96" s="374"/>
      <c r="J96" s="374"/>
      <c r="K96" s="374"/>
      <c r="L96" s="374"/>
      <c r="M96" s="374"/>
      <c r="N96" s="374"/>
      <c r="O96" s="374"/>
      <c r="P96" s="374"/>
      <c r="Q96" s="374"/>
      <c r="R96" s="374"/>
      <c r="S96" s="91"/>
      <c r="T96" s="146" t="s">
        <v>1526</v>
      </c>
      <c r="U96" s="16" t="s">
        <v>1527</v>
      </c>
      <c r="V96" s="8" t="s">
        <v>139</v>
      </c>
      <c r="W96" s="8" t="s">
        <v>139</v>
      </c>
      <c r="X96" s="19" t="s">
        <v>139</v>
      </c>
      <c r="Y96" s="8" t="s">
        <v>139</v>
      </c>
      <c r="Z96" s="19" t="s">
        <v>139</v>
      </c>
    </row>
    <row r="97" spans="1:26" x14ac:dyDescent="0.25">
      <c r="A97" s="375"/>
      <c r="B97" s="375"/>
      <c r="C97" s="375"/>
      <c r="D97" s="375"/>
      <c r="E97" s="375"/>
      <c r="F97" s="375"/>
      <c r="G97" s="375"/>
      <c r="H97" s="375"/>
      <c r="I97" s="375"/>
      <c r="J97" s="375"/>
      <c r="K97" s="375"/>
      <c r="L97" s="375"/>
      <c r="M97" s="375"/>
      <c r="N97" s="375"/>
      <c r="O97" s="375"/>
      <c r="P97" s="375"/>
      <c r="Q97" s="375"/>
      <c r="R97" s="375"/>
      <c r="S97" s="91"/>
      <c r="T97" s="146" t="s">
        <v>1528</v>
      </c>
      <c r="U97" s="16" t="s">
        <v>1529</v>
      </c>
      <c r="V97" s="8" t="s">
        <v>139</v>
      </c>
      <c r="W97" s="8" t="s">
        <v>139</v>
      </c>
      <c r="X97" s="19" t="s">
        <v>139</v>
      </c>
      <c r="Y97" s="8" t="s">
        <v>139</v>
      </c>
      <c r="Z97" s="19" t="s">
        <v>139</v>
      </c>
    </row>
    <row r="98" spans="1:26" ht="28.5" x14ac:dyDescent="0.25">
      <c r="A98" s="375"/>
      <c r="B98" s="375"/>
      <c r="C98" s="375"/>
      <c r="D98" s="375"/>
      <c r="E98" s="375"/>
      <c r="F98" s="375"/>
      <c r="G98" s="375"/>
      <c r="H98" s="375"/>
      <c r="I98" s="375"/>
      <c r="J98" s="375"/>
      <c r="K98" s="375"/>
      <c r="L98" s="375"/>
      <c r="M98" s="375"/>
      <c r="N98" s="375"/>
      <c r="O98" s="375"/>
      <c r="P98" s="375"/>
      <c r="Q98" s="375"/>
      <c r="R98" s="375"/>
      <c r="S98" s="91"/>
      <c r="T98" s="146" t="s">
        <v>1530</v>
      </c>
      <c r="U98" s="16" t="s">
        <v>1531</v>
      </c>
      <c r="V98" s="8" t="s">
        <v>139</v>
      </c>
      <c r="W98" s="8" t="s">
        <v>139</v>
      </c>
      <c r="X98" s="19" t="s">
        <v>139</v>
      </c>
      <c r="Y98" s="8" t="s">
        <v>139</v>
      </c>
      <c r="Z98" s="19" t="s">
        <v>139</v>
      </c>
    </row>
    <row r="99" spans="1:26" ht="28.5" x14ac:dyDescent="0.25">
      <c r="A99" s="375"/>
      <c r="B99" s="375"/>
      <c r="C99" s="375"/>
      <c r="D99" s="375"/>
      <c r="E99" s="375"/>
      <c r="F99" s="375"/>
      <c r="G99" s="375"/>
      <c r="H99" s="375"/>
      <c r="I99" s="375"/>
      <c r="J99" s="375"/>
      <c r="K99" s="375"/>
      <c r="L99" s="375"/>
      <c r="M99" s="375"/>
      <c r="N99" s="375"/>
      <c r="O99" s="375"/>
      <c r="P99" s="375"/>
      <c r="Q99" s="375"/>
      <c r="R99" s="375"/>
      <c r="S99" s="91"/>
      <c r="T99" s="146" t="s">
        <v>1532</v>
      </c>
      <c r="U99" s="16" t="s">
        <v>1533</v>
      </c>
      <c r="V99" s="8" t="s">
        <v>139</v>
      </c>
      <c r="W99" s="8" t="s">
        <v>139</v>
      </c>
      <c r="X99" s="19" t="s">
        <v>139</v>
      </c>
      <c r="Y99" s="8" t="s">
        <v>139</v>
      </c>
      <c r="Z99" s="19" t="s">
        <v>139</v>
      </c>
    </row>
    <row r="100" spans="1:26" ht="28.5" x14ac:dyDescent="0.25">
      <c r="A100" s="375"/>
      <c r="B100" s="375"/>
      <c r="C100" s="375"/>
      <c r="D100" s="375"/>
      <c r="E100" s="375"/>
      <c r="F100" s="375"/>
      <c r="G100" s="375"/>
      <c r="H100" s="375"/>
      <c r="I100" s="375"/>
      <c r="J100" s="375"/>
      <c r="K100" s="375"/>
      <c r="L100" s="375"/>
      <c r="M100" s="375"/>
      <c r="N100" s="375"/>
      <c r="O100" s="375"/>
      <c r="P100" s="375"/>
      <c r="Q100" s="375"/>
      <c r="R100" s="375"/>
      <c r="S100" s="91"/>
      <c r="T100" s="146" t="s">
        <v>1534</v>
      </c>
      <c r="U100" s="16" t="s">
        <v>1535</v>
      </c>
      <c r="V100" s="8" t="s">
        <v>139</v>
      </c>
      <c r="W100" s="8" t="s">
        <v>139</v>
      </c>
      <c r="X100" s="19" t="s">
        <v>139</v>
      </c>
      <c r="Y100" s="8" t="s">
        <v>139</v>
      </c>
      <c r="Z100" s="19" t="s">
        <v>139</v>
      </c>
    </row>
    <row r="101" spans="1:26" ht="42.75" x14ac:dyDescent="0.25">
      <c r="A101" s="375"/>
      <c r="B101" s="375"/>
      <c r="C101" s="375"/>
      <c r="D101" s="375"/>
      <c r="E101" s="375"/>
      <c r="F101" s="375"/>
      <c r="G101" s="375"/>
      <c r="H101" s="375"/>
      <c r="I101" s="375"/>
      <c r="J101" s="375"/>
      <c r="K101" s="375"/>
      <c r="L101" s="375"/>
      <c r="M101" s="375"/>
      <c r="N101" s="375"/>
      <c r="O101" s="375"/>
      <c r="P101" s="375"/>
      <c r="Q101" s="375"/>
      <c r="R101" s="375"/>
      <c r="S101" s="91"/>
      <c r="T101" s="146" t="s">
        <v>1536</v>
      </c>
      <c r="U101" s="16" t="s">
        <v>1537</v>
      </c>
      <c r="V101" s="8" t="s">
        <v>139</v>
      </c>
      <c r="W101" s="8" t="s">
        <v>139</v>
      </c>
      <c r="X101" s="19" t="s">
        <v>139</v>
      </c>
      <c r="Y101" s="8" t="s">
        <v>139</v>
      </c>
      <c r="Z101" s="19" t="s">
        <v>139</v>
      </c>
    </row>
    <row r="102" spans="1:26" x14ac:dyDescent="0.25">
      <c r="A102" s="375"/>
      <c r="B102" s="375"/>
      <c r="C102" s="375"/>
      <c r="D102" s="375"/>
      <c r="E102" s="375"/>
      <c r="F102" s="375"/>
      <c r="G102" s="375"/>
      <c r="H102" s="375"/>
      <c r="I102" s="375"/>
      <c r="J102" s="375"/>
      <c r="K102" s="375"/>
      <c r="L102" s="375"/>
      <c r="M102" s="375"/>
      <c r="N102" s="375"/>
      <c r="O102" s="375"/>
      <c r="P102" s="375"/>
      <c r="Q102" s="375"/>
      <c r="R102" s="375"/>
      <c r="S102" s="91"/>
      <c r="T102" s="153" t="s">
        <v>1538</v>
      </c>
      <c r="U102" s="16" t="s">
        <v>1539</v>
      </c>
      <c r="V102" s="8" t="s">
        <v>139</v>
      </c>
      <c r="W102" s="8" t="s">
        <v>139</v>
      </c>
      <c r="X102" s="19" t="s">
        <v>139</v>
      </c>
      <c r="Y102" s="8" t="s">
        <v>139</v>
      </c>
      <c r="Z102" s="19" t="s">
        <v>139</v>
      </c>
    </row>
    <row r="103" spans="1:26" ht="42.75" x14ac:dyDescent="0.25">
      <c r="A103" s="375"/>
      <c r="B103" s="375"/>
      <c r="C103" s="375"/>
      <c r="D103" s="375"/>
      <c r="E103" s="375"/>
      <c r="F103" s="375"/>
      <c r="G103" s="375"/>
      <c r="H103" s="375"/>
      <c r="I103" s="375"/>
      <c r="J103" s="375"/>
      <c r="K103" s="375"/>
      <c r="L103" s="375"/>
      <c r="M103" s="375"/>
      <c r="N103" s="375"/>
      <c r="O103" s="375"/>
      <c r="P103" s="375"/>
      <c r="Q103" s="375"/>
      <c r="R103" s="375"/>
      <c r="S103" s="91"/>
      <c r="T103" s="146" t="s">
        <v>1540</v>
      </c>
      <c r="U103" s="16" t="s">
        <v>1541</v>
      </c>
      <c r="V103" s="8" t="s">
        <v>139</v>
      </c>
      <c r="W103" s="8" t="s">
        <v>139</v>
      </c>
      <c r="X103" s="19" t="s">
        <v>139</v>
      </c>
      <c r="Y103" s="8" t="s">
        <v>139</v>
      </c>
      <c r="Z103" s="19" t="s">
        <v>139</v>
      </c>
    </row>
    <row r="104" spans="1:26" x14ac:dyDescent="0.25">
      <c r="A104" s="375"/>
      <c r="B104" s="375"/>
      <c r="C104" s="375"/>
      <c r="D104" s="375"/>
      <c r="E104" s="375"/>
      <c r="F104" s="375"/>
      <c r="G104" s="375"/>
      <c r="H104" s="375"/>
      <c r="I104" s="375"/>
      <c r="J104" s="375"/>
      <c r="K104" s="375"/>
      <c r="L104" s="375"/>
      <c r="M104" s="375"/>
      <c r="N104" s="375"/>
      <c r="O104" s="375"/>
      <c r="P104" s="375"/>
      <c r="Q104" s="375"/>
      <c r="R104" s="375"/>
      <c r="S104" s="91"/>
      <c r="T104" s="146" t="s">
        <v>1542</v>
      </c>
      <c r="U104" s="16" t="s">
        <v>1543</v>
      </c>
      <c r="V104" s="8" t="s">
        <v>139</v>
      </c>
      <c r="W104" s="8" t="s">
        <v>139</v>
      </c>
      <c r="X104" s="19" t="s">
        <v>139</v>
      </c>
      <c r="Y104" s="8" t="s">
        <v>139</v>
      </c>
      <c r="Z104" s="19" t="s">
        <v>139</v>
      </c>
    </row>
    <row r="105" spans="1:26" ht="28.5" x14ac:dyDescent="0.25">
      <c r="A105" s="375"/>
      <c r="B105" s="375"/>
      <c r="C105" s="375"/>
      <c r="D105" s="375"/>
      <c r="E105" s="375"/>
      <c r="F105" s="375"/>
      <c r="G105" s="375"/>
      <c r="H105" s="375"/>
      <c r="I105" s="375"/>
      <c r="J105" s="375"/>
      <c r="K105" s="375"/>
      <c r="L105" s="375"/>
      <c r="M105" s="375"/>
      <c r="N105" s="375"/>
      <c r="O105" s="375"/>
      <c r="P105" s="375"/>
      <c r="Q105" s="375"/>
      <c r="R105" s="375"/>
      <c r="S105" s="91"/>
      <c r="T105" s="153" t="s">
        <v>1544</v>
      </c>
      <c r="U105" s="16" t="s">
        <v>1545</v>
      </c>
      <c r="V105" s="8" t="s">
        <v>139</v>
      </c>
      <c r="W105" s="8" t="s">
        <v>139</v>
      </c>
      <c r="X105" s="19" t="s">
        <v>139</v>
      </c>
      <c r="Y105" s="8" t="s">
        <v>139</v>
      </c>
      <c r="Z105" s="19" t="s">
        <v>139</v>
      </c>
    </row>
    <row r="106" spans="1:26" ht="42.75" x14ac:dyDescent="0.25">
      <c r="A106" s="375"/>
      <c r="B106" s="375"/>
      <c r="C106" s="375"/>
      <c r="D106" s="375"/>
      <c r="E106" s="375"/>
      <c r="F106" s="375"/>
      <c r="G106" s="375"/>
      <c r="H106" s="375"/>
      <c r="I106" s="375"/>
      <c r="J106" s="375"/>
      <c r="K106" s="375"/>
      <c r="L106" s="375"/>
      <c r="M106" s="375"/>
      <c r="N106" s="375"/>
      <c r="O106" s="375"/>
      <c r="P106" s="375"/>
      <c r="Q106" s="375"/>
      <c r="R106" s="375"/>
      <c r="S106" s="91"/>
      <c r="T106" s="146" t="s">
        <v>1546</v>
      </c>
      <c r="U106" s="16" t="s">
        <v>1547</v>
      </c>
      <c r="V106" s="8" t="s">
        <v>139</v>
      </c>
      <c r="W106" s="8" t="s">
        <v>139</v>
      </c>
      <c r="X106" s="19" t="s">
        <v>139</v>
      </c>
      <c r="Y106" s="8" t="s">
        <v>139</v>
      </c>
      <c r="Z106" s="19" t="s">
        <v>139</v>
      </c>
    </row>
    <row r="107" spans="1:26" ht="85.5" x14ac:dyDescent="0.25">
      <c r="A107" s="375"/>
      <c r="B107" s="375"/>
      <c r="C107" s="375"/>
      <c r="D107" s="375"/>
      <c r="E107" s="375"/>
      <c r="F107" s="375"/>
      <c r="G107" s="375"/>
      <c r="H107" s="375"/>
      <c r="I107" s="375"/>
      <c r="J107" s="375"/>
      <c r="K107" s="375"/>
      <c r="L107" s="375"/>
      <c r="M107" s="375"/>
      <c r="N107" s="375"/>
      <c r="O107" s="375"/>
      <c r="P107" s="375"/>
      <c r="Q107" s="375"/>
      <c r="R107" s="375"/>
      <c r="S107" s="91"/>
      <c r="T107" s="146" t="s">
        <v>1548</v>
      </c>
      <c r="U107" s="16" t="s">
        <v>1549</v>
      </c>
      <c r="V107" s="8" t="s">
        <v>139</v>
      </c>
      <c r="W107" s="8" t="s">
        <v>139</v>
      </c>
      <c r="X107" s="19" t="s">
        <v>139</v>
      </c>
      <c r="Y107" s="8" t="s">
        <v>139</v>
      </c>
      <c r="Z107" s="19" t="s">
        <v>139</v>
      </c>
    </row>
    <row r="108" spans="1:26" ht="28.5" x14ac:dyDescent="0.25">
      <c r="A108" s="375"/>
      <c r="B108" s="375"/>
      <c r="C108" s="375"/>
      <c r="D108" s="375"/>
      <c r="E108" s="375"/>
      <c r="F108" s="375"/>
      <c r="G108" s="375"/>
      <c r="H108" s="375"/>
      <c r="I108" s="375"/>
      <c r="J108" s="375"/>
      <c r="K108" s="375"/>
      <c r="L108" s="375"/>
      <c r="M108" s="375"/>
      <c r="N108" s="375"/>
      <c r="O108" s="375"/>
      <c r="P108" s="375"/>
      <c r="Q108" s="375"/>
      <c r="R108" s="375"/>
      <c r="S108" s="91"/>
      <c r="T108" s="146" t="s">
        <v>1550</v>
      </c>
      <c r="U108" s="16" t="s">
        <v>1551</v>
      </c>
      <c r="V108" s="8" t="s">
        <v>139</v>
      </c>
      <c r="W108" s="8" t="s">
        <v>139</v>
      </c>
      <c r="X108" s="19" t="s">
        <v>139</v>
      </c>
      <c r="Y108" s="8" t="s">
        <v>139</v>
      </c>
      <c r="Z108" s="19" t="s">
        <v>139</v>
      </c>
    </row>
    <row r="109" spans="1:26" ht="71.25" x14ac:dyDescent="0.25">
      <c r="A109" s="376"/>
      <c r="B109" s="376"/>
      <c r="C109" s="376"/>
      <c r="D109" s="376"/>
      <c r="E109" s="376"/>
      <c r="F109" s="376"/>
      <c r="G109" s="376"/>
      <c r="H109" s="376"/>
      <c r="I109" s="376"/>
      <c r="J109" s="376"/>
      <c r="K109" s="376"/>
      <c r="L109" s="376"/>
      <c r="M109" s="376"/>
      <c r="N109" s="376"/>
      <c r="O109" s="376"/>
      <c r="P109" s="376"/>
      <c r="Q109" s="376"/>
      <c r="R109" s="376"/>
      <c r="S109" s="105"/>
      <c r="T109" s="146" t="s">
        <v>1552</v>
      </c>
      <c r="U109" s="16" t="s">
        <v>1553</v>
      </c>
      <c r="V109" s="8" t="s">
        <v>139</v>
      </c>
      <c r="W109" s="8" t="s">
        <v>139</v>
      </c>
      <c r="X109" s="19" t="s">
        <v>139</v>
      </c>
      <c r="Y109" s="8" t="s">
        <v>139</v>
      </c>
      <c r="Z109" s="19" t="s">
        <v>139</v>
      </c>
    </row>
  </sheetData>
  <mergeCells count="115">
    <mergeCell ref="A1:B1"/>
    <mergeCell ref="C1:Z1"/>
    <mergeCell ref="A3:A4"/>
    <mergeCell ref="B3:B4"/>
    <mergeCell ref="C3:C4"/>
    <mergeCell ref="D3:D4"/>
    <mergeCell ref="E3:E4"/>
    <mergeCell ref="F3:F4"/>
    <mergeCell ref="G3:G4"/>
    <mergeCell ref="H3:H4"/>
    <mergeCell ref="Y3:Y4"/>
    <mergeCell ref="Z3:Z4"/>
    <mergeCell ref="T3:T4"/>
    <mergeCell ref="U3:U4"/>
    <mergeCell ref="V3:V4"/>
    <mergeCell ref="W3:W4"/>
    <mergeCell ref="X3:X4"/>
    <mergeCell ref="A5:A22"/>
    <mergeCell ref="B5:B13"/>
    <mergeCell ref="C5:C13"/>
    <mergeCell ref="D5:D13"/>
    <mergeCell ref="E5:E13"/>
    <mergeCell ref="F5:F13"/>
    <mergeCell ref="G5:G13"/>
    <mergeCell ref="H5:H13"/>
    <mergeCell ref="R3:R4"/>
    <mergeCell ref="I3:I4"/>
    <mergeCell ref="J3:J4"/>
    <mergeCell ref="K3:K4"/>
    <mergeCell ref="L3:L4"/>
    <mergeCell ref="M3:M4"/>
    <mergeCell ref="N3:Q3"/>
    <mergeCell ref="O5:O13"/>
    <mergeCell ref="P5:P13"/>
    <mergeCell ref="Q5:Q13"/>
    <mergeCell ref="R5:R13"/>
    <mergeCell ref="B15:B22"/>
    <mergeCell ref="C15:C22"/>
    <mergeCell ref="D15:D22"/>
    <mergeCell ref="E15:E22"/>
    <mergeCell ref="F15:F22"/>
    <mergeCell ref="G15:G22"/>
    <mergeCell ref="I5:I13"/>
    <mergeCell ref="J5:J13"/>
    <mergeCell ref="K5:K13"/>
    <mergeCell ref="L5:L13"/>
    <mergeCell ref="M5:M13"/>
    <mergeCell ref="N5:N13"/>
    <mergeCell ref="N15:N22"/>
    <mergeCell ref="O15:O22"/>
    <mergeCell ref="P15:P22"/>
    <mergeCell ref="Q15:Q22"/>
    <mergeCell ref="R15:R22"/>
    <mergeCell ref="A24:A90"/>
    <mergeCell ref="B24:B25"/>
    <mergeCell ref="C24:C25"/>
    <mergeCell ref="D24:D25"/>
    <mergeCell ref="E24:E25"/>
    <mergeCell ref="H15:H22"/>
    <mergeCell ref="I15:I22"/>
    <mergeCell ref="J15:J22"/>
    <mergeCell ref="K15:K22"/>
    <mergeCell ref="L15:L22"/>
    <mergeCell ref="M15:M22"/>
    <mergeCell ref="R24:R25"/>
    <mergeCell ref="B27:B87"/>
    <mergeCell ref="C27:C87"/>
    <mergeCell ref="D31:D87"/>
    <mergeCell ref="E31:E87"/>
    <mergeCell ref="F31:F87"/>
    <mergeCell ref="G31:G87"/>
    <mergeCell ref="H31:H87"/>
    <mergeCell ref="I31:I87"/>
    <mergeCell ref="J31:J87"/>
    <mergeCell ref="L24:L25"/>
    <mergeCell ref="M24:M25"/>
    <mergeCell ref="N24:N25"/>
    <mergeCell ref="O24:O25"/>
    <mergeCell ref="P24:P25"/>
    <mergeCell ref="Q24:Q25"/>
    <mergeCell ref="F24:F25"/>
    <mergeCell ref="G24:G25"/>
    <mergeCell ref="H24:H25"/>
    <mergeCell ref="I24:I25"/>
    <mergeCell ref="J24:J25"/>
    <mergeCell ref="K24:K25"/>
    <mergeCell ref="A92:A94"/>
    <mergeCell ref="A96:A109"/>
    <mergeCell ref="B96:B109"/>
    <mergeCell ref="C96:C109"/>
    <mergeCell ref="D96:D109"/>
    <mergeCell ref="E96:E109"/>
    <mergeCell ref="K31:K87"/>
    <mergeCell ref="L31:L87"/>
    <mergeCell ref="M31:M87"/>
    <mergeCell ref="L96:L109"/>
    <mergeCell ref="M96:M109"/>
    <mergeCell ref="F96:F109"/>
    <mergeCell ref="G96:G109"/>
    <mergeCell ref="H96:H109"/>
    <mergeCell ref="I96:I109"/>
    <mergeCell ref="J96:J109"/>
    <mergeCell ref="K96:K109"/>
    <mergeCell ref="Q31:Q87"/>
    <mergeCell ref="R31:R87"/>
    <mergeCell ref="B89:B90"/>
    <mergeCell ref="C89:C90"/>
    <mergeCell ref="N31:N87"/>
    <mergeCell ref="O31:O87"/>
    <mergeCell ref="P31:P87"/>
    <mergeCell ref="R96:R109"/>
    <mergeCell ref="N96:N109"/>
    <mergeCell ref="O96:O109"/>
    <mergeCell ref="P96:P109"/>
    <mergeCell ref="Q96:Q109"/>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showGridLines="0" showRowColHeaders="0" zoomScale="90" zoomScaleNormal="90" workbookViewId="0">
      <pane xSplit="2" ySplit="4" topLeftCell="C5" activePane="bottomRight" state="frozen"/>
      <selection pane="topRight" activeCell="G4" sqref="G4"/>
      <selection pane="bottomLeft" activeCell="G4" sqref="G4"/>
      <selection pane="bottomRight" activeCell="F5" sqref="F5"/>
    </sheetView>
  </sheetViews>
  <sheetFormatPr baseColWidth="10" defaultColWidth="11.42578125" defaultRowHeight="15" x14ac:dyDescent="0.25"/>
  <cols>
    <col min="1" max="1" width="25.42578125" style="42" customWidth="1"/>
    <col min="2" max="2" width="25.140625" style="42" customWidth="1"/>
    <col min="3" max="4" width="20.7109375" style="42" customWidth="1"/>
    <col min="5" max="5" width="23.28515625" style="42" customWidth="1"/>
    <col min="6" max="6" width="21.28515625" style="42" customWidth="1"/>
    <col min="7" max="7" width="20.140625" style="42" customWidth="1"/>
    <col min="8" max="10" width="20.7109375" style="42" customWidth="1"/>
    <col min="11" max="11" width="20.140625" style="42" customWidth="1"/>
    <col min="12" max="13" width="15.7109375" style="42" customWidth="1"/>
    <col min="14" max="14" width="13" style="42" customWidth="1"/>
    <col min="15" max="15" width="15.85546875" style="42" customWidth="1"/>
    <col min="16" max="16" width="17.42578125" style="42" customWidth="1"/>
    <col min="17" max="17" width="17.7109375" style="42" customWidth="1"/>
    <col min="18" max="18" width="26.85546875" style="42" customWidth="1"/>
    <col min="19" max="20" width="32.7109375" style="42" customWidth="1"/>
    <col min="21" max="21" width="11.42578125" style="46" customWidth="1"/>
    <col min="22" max="23" width="11.42578125" style="46"/>
    <col min="24" max="24" width="11.42578125" style="46" customWidth="1"/>
    <col min="25" max="25" width="11.42578125" style="46"/>
    <col min="26" max="16384" width="11.42578125" style="42"/>
  </cols>
  <sheetData>
    <row r="1" spans="1:25" ht="56.1" customHeight="1" x14ac:dyDescent="0.25">
      <c r="A1" s="403"/>
      <c r="B1" s="404"/>
      <c r="C1" s="299" t="s">
        <v>1554</v>
      </c>
      <c r="D1" s="299"/>
      <c r="E1" s="299"/>
      <c r="F1" s="299"/>
      <c r="G1" s="299"/>
      <c r="H1" s="299"/>
      <c r="I1" s="299"/>
      <c r="J1" s="299"/>
      <c r="K1" s="299"/>
      <c r="L1" s="299"/>
      <c r="M1" s="299"/>
      <c r="N1" s="299"/>
      <c r="O1" s="299"/>
      <c r="P1" s="299"/>
      <c r="Q1" s="299"/>
      <c r="R1" s="299"/>
      <c r="S1" s="299"/>
      <c r="T1" s="299"/>
      <c r="U1" s="299"/>
      <c r="V1" s="299"/>
      <c r="W1" s="299"/>
      <c r="X1" s="299"/>
      <c r="Y1" s="299"/>
    </row>
    <row r="2" spans="1:25" s="1" customFormat="1" ht="15.75" thickBot="1" x14ac:dyDescent="0.3">
      <c r="A2" s="163"/>
      <c r="U2" s="10"/>
      <c r="V2" s="10"/>
      <c r="W2" s="10"/>
      <c r="X2" s="10"/>
      <c r="Y2" s="10"/>
    </row>
    <row r="3" spans="1:25" s="4" customFormat="1" ht="35.1" customHeight="1" thickTop="1" x14ac:dyDescent="0.25">
      <c r="A3" s="268" t="s">
        <v>79</v>
      </c>
      <c r="B3" s="249" t="s">
        <v>80</v>
      </c>
      <c r="C3" s="249" t="s">
        <v>81</v>
      </c>
      <c r="D3" s="249" t="s">
        <v>82</v>
      </c>
      <c r="E3" s="249" t="s">
        <v>83</v>
      </c>
      <c r="F3" s="249" t="s">
        <v>84</v>
      </c>
      <c r="G3" s="249" t="s">
        <v>85</v>
      </c>
      <c r="H3" s="249" t="s">
        <v>86</v>
      </c>
      <c r="I3" s="249" t="s">
        <v>87</v>
      </c>
      <c r="J3" s="249" t="s">
        <v>88</v>
      </c>
      <c r="K3" s="249" t="s">
        <v>89</v>
      </c>
      <c r="L3" s="249" t="s">
        <v>124</v>
      </c>
      <c r="M3" s="249" t="s">
        <v>91</v>
      </c>
      <c r="N3" s="255" t="s">
        <v>92</v>
      </c>
      <c r="O3" s="256"/>
      <c r="P3" s="256"/>
      <c r="Q3" s="257"/>
      <c r="R3" s="249" t="s">
        <v>93</v>
      </c>
      <c r="S3" s="249" t="s">
        <v>94</v>
      </c>
      <c r="T3" s="249" t="s">
        <v>1</v>
      </c>
      <c r="U3" s="249">
        <v>2021</v>
      </c>
      <c r="V3" s="249">
        <v>2022</v>
      </c>
      <c r="W3" s="249">
        <v>2023</v>
      </c>
      <c r="X3" s="249">
        <v>2024</v>
      </c>
      <c r="Y3" s="249">
        <v>2025</v>
      </c>
    </row>
    <row r="4" spans="1:25" s="4" customFormat="1" ht="15.75" thickBot="1" x14ac:dyDescent="0.3">
      <c r="A4" s="269"/>
      <c r="B4" s="245"/>
      <c r="C4" s="245"/>
      <c r="D4" s="245"/>
      <c r="E4" s="245"/>
      <c r="F4" s="245"/>
      <c r="G4" s="245"/>
      <c r="H4" s="245"/>
      <c r="I4" s="245"/>
      <c r="J4" s="245"/>
      <c r="K4" s="245"/>
      <c r="L4" s="245"/>
      <c r="M4" s="245"/>
      <c r="N4" s="40" t="s">
        <v>95</v>
      </c>
      <c r="O4" s="14" t="s">
        <v>96</v>
      </c>
      <c r="P4" s="40" t="s">
        <v>97</v>
      </c>
      <c r="Q4" s="14" t="s">
        <v>98</v>
      </c>
      <c r="R4" s="245"/>
      <c r="S4" s="245"/>
      <c r="T4" s="245"/>
      <c r="U4" s="245"/>
      <c r="V4" s="245"/>
      <c r="W4" s="245"/>
      <c r="X4" s="245"/>
      <c r="Y4" s="245"/>
    </row>
    <row r="5" spans="1:25" s="1" customFormat="1" ht="90" customHeight="1" x14ac:dyDescent="0.25">
      <c r="A5" s="164" t="s">
        <v>1555</v>
      </c>
      <c r="B5" s="164" t="s">
        <v>1556</v>
      </c>
      <c r="C5" s="165" t="s">
        <v>1557</v>
      </c>
      <c r="D5" s="165" t="s">
        <v>1558</v>
      </c>
      <c r="E5" s="165" t="s">
        <v>1559</v>
      </c>
      <c r="F5" s="21" t="s">
        <v>1560</v>
      </c>
      <c r="G5" s="5" t="s">
        <v>1561</v>
      </c>
      <c r="H5" s="5" t="s">
        <v>746</v>
      </c>
      <c r="I5" s="5" t="s">
        <v>882</v>
      </c>
      <c r="J5" s="5" t="s">
        <v>122</v>
      </c>
      <c r="K5" s="5" t="s">
        <v>1562</v>
      </c>
      <c r="L5" s="166">
        <v>0.95</v>
      </c>
      <c r="M5" s="166">
        <v>1</v>
      </c>
      <c r="N5" s="166">
        <v>0.25</v>
      </c>
      <c r="O5" s="166">
        <v>0.25</v>
      </c>
      <c r="P5" s="166">
        <v>0.25</v>
      </c>
      <c r="Q5" s="166">
        <v>0.25</v>
      </c>
      <c r="R5" s="5" t="s">
        <v>1563</v>
      </c>
      <c r="S5" s="5" t="s">
        <v>1564</v>
      </c>
      <c r="T5" s="5" t="s">
        <v>1565</v>
      </c>
      <c r="U5" s="109" t="s">
        <v>139</v>
      </c>
      <c r="V5" s="109" t="s">
        <v>139</v>
      </c>
      <c r="W5" s="109" t="s">
        <v>139</v>
      </c>
      <c r="X5" s="109" t="s">
        <v>139</v>
      </c>
      <c r="Y5" s="109" t="s">
        <v>139</v>
      </c>
    </row>
    <row r="6" spans="1:25" s="1" customFormat="1" ht="15.75" thickBot="1" x14ac:dyDescent="0.3">
      <c r="A6" s="167"/>
      <c r="B6" s="167"/>
      <c r="C6" s="167"/>
      <c r="D6" s="167"/>
      <c r="E6" s="167"/>
      <c r="F6" s="167"/>
      <c r="G6" s="167"/>
      <c r="H6" s="167"/>
      <c r="I6" s="167"/>
      <c r="J6" s="167"/>
      <c r="K6" s="167"/>
      <c r="L6" s="167"/>
      <c r="M6" s="167"/>
      <c r="N6" s="167"/>
      <c r="O6" s="167"/>
      <c r="P6" s="167"/>
      <c r="Q6" s="167"/>
      <c r="R6" s="167"/>
      <c r="S6" s="168"/>
      <c r="T6" s="167"/>
      <c r="U6" s="6"/>
      <c r="V6" s="6"/>
      <c r="W6" s="6"/>
      <c r="X6" s="6"/>
      <c r="Y6" s="6"/>
    </row>
    <row r="7" spans="1:25" s="1" customFormat="1" ht="57.75" thickTop="1" x14ac:dyDescent="0.25">
      <c r="A7" s="337" t="s">
        <v>127</v>
      </c>
      <c r="B7" s="337" t="s">
        <v>1556</v>
      </c>
      <c r="C7" s="400" t="s">
        <v>1557</v>
      </c>
      <c r="D7" s="402" t="s">
        <v>1558</v>
      </c>
      <c r="E7" s="328" t="s">
        <v>1566</v>
      </c>
      <c r="F7" s="378" t="s">
        <v>1567</v>
      </c>
      <c r="G7" s="378" t="s">
        <v>1568</v>
      </c>
      <c r="H7" s="400" t="s">
        <v>746</v>
      </c>
      <c r="I7" s="399" t="s">
        <v>114</v>
      </c>
      <c r="J7" s="400" t="s">
        <v>122</v>
      </c>
      <c r="K7" s="400" t="s">
        <v>1562</v>
      </c>
      <c r="L7" s="377">
        <v>0.02</v>
      </c>
      <c r="M7" s="401">
        <v>1</v>
      </c>
      <c r="N7" s="398">
        <v>0</v>
      </c>
      <c r="O7" s="398">
        <v>0</v>
      </c>
      <c r="P7" s="398">
        <v>0</v>
      </c>
      <c r="Q7" s="398">
        <v>1</v>
      </c>
      <c r="R7" s="378" t="s">
        <v>1569</v>
      </c>
      <c r="S7" s="5" t="s">
        <v>1570</v>
      </c>
      <c r="T7" s="5" t="s">
        <v>1571</v>
      </c>
      <c r="U7" s="109" t="s">
        <v>139</v>
      </c>
      <c r="V7" s="109" t="s">
        <v>139</v>
      </c>
      <c r="W7" s="109" t="s">
        <v>139</v>
      </c>
      <c r="X7" s="109" t="s">
        <v>139</v>
      </c>
      <c r="Y7" s="109" t="s">
        <v>139</v>
      </c>
    </row>
    <row r="8" spans="1:25" s="1" customFormat="1" ht="28.5" x14ac:dyDescent="0.25">
      <c r="A8" s="337"/>
      <c r="B8" s="337"/>
      <c r="C8" s="400"/>
      <c r="D8" s="402"/>
      <c r="E8" s="328"/>
      <c r="F8" s="378"/>
      <c r="G8" s="378"/>
      <c r="H8" s="400"/>
      <c r="I8" s="399"/>
      <c r="J8" s="400"/>
      <c r="K8" s="400"/>
      <c r="L8" s="377"/>
      <c r="M8" s="401"/>
      <c r="N8" s="398"/>
      <c r="O8" s="398"/>
      <c r="P8" s="398"/>
      <c r="Q8" s="398"/>
      <c r="R8" s="378"/>
      <c r="S8" s="5" t="s">
        <v>1572</v>
      </c>
      <c r="T8" s="5" t="s">
        <v>1573</v>
      </c>
      <c r="U8" s="109" t="s">
        <v>139</v>
      </c>
      <c r="V8" s="109" t="s">
        <v>139</v>
      </c>
      <c r="W8" s="109" t="s">
        <v>139</v>
      </c>
      <c r="X8" s="109" t="s">
        <v>139</v>
      </c>
      <c r="Y8" s="109" t="s">
        <v>139</v>
      </c>
    </row>
    <row r="9" spans="1:25" s="1" customFormat="1" ht="28.5" x14ac:dyDescent="0.25">
      <c r="A9" s="337"/>
      <c r="B9" s="337"/>
      <c r="C9" s="400"/>
      <c r="D9" s="402"/>
      <c r="E9" s="328"/>
      <c r="F9" s="378"/>
      <c r="G9" s="378"/>
      <c r="H9" s="400"/>
      <c r="I9" s="399"/>
      <c r="J9" s="400"/>
      <c r="K9" s="400"/>
      <c r="L9" s="377"/>
      <c r="M9" s="401"/>
      <c r="N9" s="398"/>
      <c r="O9" s="398"/>
      <c r="P9" s="398"/>
      <c r="Q9" s="398"/>
      <c r="R9" s="378"/>
      <c r="S9" s="5" t="s">
        <v>1574</v>
      </c>
      <c r="T9" s="5" t="s">
        <v>1575</v>
      </c>
      <c r="U9" s="109" t="s">
        <v>139</v>
      </c>
      <c r="V9" s="109" t="s">
        <v>139</v>
      </c>
      <c r="W9" s="109" t="s">
        <v>139</v>
      </c>
      <c r="X9" s="109" t="s">
        <v>139</v>
      </c>
      <c r="Y9" s="109" t="s">
        <v>139</v>
      </c>
    </row>
    <row r="10" spans="1:25" s="1" customFormat="1" ht="28.5" x14ac:dyDescent="0.25">
      <c r="A10" s="337"/>
      <c r="B10" s="337"/>
      <c r="C10" s="400"/>
      <c r="D10" s="402"/>
      <c r="E10" s="328"/>
      <c r="F10" s="378"/>
      <c r="G10" s="378"/>
      <c r="H10" s="400"/>
      <c r="I10" s="399"/>
      <c r="J10" s="400"/>
      <c r="K10" s="400"/>
      <c r="L10" s="377"/>
      <c r="M10" s="401"/>
      <c r="N10" s="398"/>
      <c r="O10" s="398"/>
      <c r="P10" s="398"/>
      <c r="Q10" s="398"/>
      <c r="R10" s="378"/>
      <c r="S10" s="5" t="s">
        <v>1576</v>
      </c>
      <c r="T10" s="5" t="s">
        <v>1577</v>
      </c>
      <c r="U10" s="109" t="s">
        <v>139</v>
      </c>
      <c r="V10" s="109" t="s">
        <v>139</v>
      </c>
      <c r="W10" s="109" t="s">
        <v>139</v>
      </c>
      <c r="X10" s="109" t="s">
        <v>139</v>
      </c>
      <c r="Y10" s="109" t="s">
        <v>139</v>
      </c>
    </row>
    <row r="11" spans="1:25" s="1" customFormat="1" ht="28.5" x14ac:dyDescent="0.25">
      <c r="A11" s="337"/>
      <c r="B11" s="337"/>
      <c r="C11" s="400"/>
      <c r="D11" s="402"/>
      <c r="E11" s="328"/>
      <c r="F11" s="378"/>
      <c r="G11" s="378"/>
      <c r="H11" s="400"/>
      <c r="I11" s="399"/>
      <c r="J11" s="400"/>
      <c r="K11" s="400"/>
      <c r="L11" s="377"/>
      <c r="M11" s="401"/>
      <c r="N11" s="398"/>
      <c r="O11" s="398"/>
      <c r="P11" s="398"/>
      <c r="Q11" s="398"/>
      <c r="R11" s="378"/>
      <c r="S11" s="5" t="s">
        <v>1578</v>
      </c>
      <c r="T11" s="5" t="s">
        <v>1579</v>
      </c>
      <c r="U11" s="109" t="s">
        <v>139</v>
      </c>
      <c r="V11" s="109" t="s">
        <v>139</v>
      </c>
      <c r="W11" s="109" t="s">
        <v>139</v>
      </c>
      <c r="X11" s="109" t="s">
        <v>139</v>
      </c>
      <c r="Y11" s="109" t="s">
        <v>139</v>
      </c>
    </row>
    <row r="12" spans="1:25" s="1" customFormat="1" ht="28.5" x14ac:dyDescent="0.25">
      <c r="A12" s="337"/>
      <c r="B12" s="337"/>
      <c r="C12" s="400"/>
      <c r="D12" s="402"/>
      <c r="E12" s="328"/>
      <c r="F12" s="378"/>
      <c r="G12" s="378"/>
      <c r="H12" s="400"/>
      <c r="I12" s="399"/>
      <c r="J12" s="400"/>
      <c r="K12" s="400"/>
      <c r="L12" s="377"/>
      <c r="M12" s="401"/>
      <c r="N12" s="398"/>
      <c r="O12" s="398"/>
      <c r="P12" s="398"/>
      <c r="Q12" s="398"/>
      <c r="R12" s="378"/>
      <c r="S12" s="5" t="s">
        <v>1580</v>
      </c>
      <c r="T12" s="5" t="s">
        <v>1581</v>
      </c>
      <c r="U12" s="109" t="s">
        <v>139</v>
      </c>
      <c r="V12" s="109" t="s">
        <v>139</v>
      </c>
      <c r="W12" s="109" t="s">
        <v>139</v>
      </c>
      <c r="X12" s="109" t="s">
        <v>139</v>
      </c>
      <c r="Y12" s="109" t="s">
        <v>139</v>
      </c>
    </row>
    <row r="13" spans="1:25" s="1" customFormat="1" ht="42.75" hidden="1" x14ac:dyDescent="0.25">
      <c r="A13" s="337"/>
      <c r="B13" s="337"/>
      <c r="C13" s="400"/>
      <c r="D13" s="402"/>
      <c r="E13" s="328"/>
      <c r="F13" s="378"/>
      <c r="G13" s="378"/>
      <c r="H13" s="400"/>
      <c r="I13" s="399"/>
      <c r="J13" s="400"/>
      <c r="K13" s="400"/>
      <c r="L13" s="377"/>
      <c r="M13" s="401"/>
      <c r="N13" s="398"/>
      <c r="O13" s="398"/>
      <c r="P13" s="398"/>
      <c r="Q13" s="398"/>
      <c r="R13" s="378"/>
      <c r="S13" s="5" t="s">
        <v>1582</v>
      </c>
      <c r="T13" s="5" t="s">
        <v>1583</v>
      </c>
      <c r="U13" s="109" t="s">
        <v>139</v>
      </c>
      <c r="V13" s="109" t="s">
        <v>139</v>
      </c>
      <c r="W13" s="109" t="s">
        <v>139</v>
      </c>
      <c r="X13" s="109" t="s">
        <v>139</v>
      </c>
      <c r="Y13" s="109" t="s">
        <v>139</v>
      </c>
    </row>
    <row r="14" spans="1:25" s="1" customFormat="1" ht="42.75" hidden="1" x14ac:dyDescent="0.25">
      <c r="A14" s="337"/>
      <c r="B14" s="337"/>
      <c r="C14" s="400"/>
      <c r="D14" s="402"/>
      <c r="E14" s="328"/>
      <c r="F14" s="378"/>
      <c r="G14" s="378"/>
      <c r="H14" s="400"/>
      <c r="I14" s="399"/>
      <c r="J14" s="400"/>
      <c r="K14" s="400"/>
      <c r="L14" s="377"/>
      <c r="M14" s="401"/>
      <c r="N14" s="398"/>
      <c r="O14" s="398"/>
      <c r="P14" s="398"/>
      <c r="Q14" s="398"/>
      <c r="R14" s="378"/>
      <c r="S14" s="5" t="s">
        <v>1584</v>
      </c>
      <c r="T14" s="5" t="s">
        <v>1585</v>
      </c>
      <c r="U14" s="109" t="s">
        <v>139</v>
      </c>
      <c r="V14" s="109" t="s">
        <v>139</v>
      </c>
      <c r="W14" s="109" t="s">
        <v>139</v>
      </c>
      <c r="X14" s="109" t="s">
        <v>139</v>
      </c>
      <c r="Y14" s="109" t="s">
        <v>139</v>
      </c>
    </row>
    <row r="15" spans="1:25" s="1" customFormat="1" ht="28.5" hidden="1" x14ac:dyDescent="0.25">
      <c r="A15" s="337"/>
      <c r="B15" s="337"/>
      <c r="C15" s="400"/>
      <c r="D15" s="402"/>
      <c r="E15" s="328"/>
      <c r="F15" s="378"/>
      <c r="G15" s="378"/>
      <c r="H15" s="400"/>
      <c r="I15" s="399"/>
      <c r="J15" s="400"/>
      <c r="K15" s="400"/>
      <c r="L15" s="377"/>
      <c r="M15" s="401"/>
      <c r="N15" s="398"/>
      <c r="O15" s="398"/>
      <c r="P15" s="398"/>
      <c r="Q15" s="398"/>
      <c r="R15" s="378"/>
      <c r="S15" s="5" t="s">
        <v>1586</v>
      </c>
      <c r="T15" s="5" t="s">
        <v>1587</v>
      </c>
      <c r="U15" s="109" t="s">
        <v>139</v>
      </c>
      <c r="V15" s="109" t="s">
        <v>139</v>
      </c>
      <c r="W15" s="109" t="s">
        <v>139</v>
      </c>
      <c r="X15" s="109" t="s">
        <v>139</v>
      </c>
      <c r="Y15" s="109" t="s">
        <v>139</v>
      </c>
    </row>
    <row r="16" spans="1:25" s="1" customFormat="1" ht="42.75" hidden="1" x14ac:dyDescent="0.25">
      <c r="A16" s="337"/>
      <c r="B16" s="337"/>
      <c r="C16" s="400"/>
      <c r="D16" s="402"/>
      <c r="E16" s="328"/>
      <c r="F16" s="378"/>
      <c r="G16" s="378"/>
      <c r="H16" s="400"/>
      <c r="I16" s="399"/>
      <c r="J16" s="400"/>
      <c r="K16" s="400"/>
      <c r="L16" s="377"/>
      <c r="M16" s="401"/>
      <c r="N16" s="398"/>
      <c r="O16" s="398"/>
      <c r="P16" s="398"/>
      <c r="Q16" s="398"/>
      <c r="R16" s="378"/>
      <c r="S16" s="5" t="s">
        <v>1588</v>
      </c>
      <c r="T16" s="5" t="s">
        <v>1589</v>
      </c>
      <c r="U16" s="109" t="s">
        <v>139</v>
      </c>
      <c r="V16" s="109" t="s">
        <v>139</v>
      </c>
      <c r="W16" s="109" t="s">
        <v>139</v>
      </c>
      <c r="X16" s="109" t="s">
        <v>139</v>
      </c>
      <c r="Y16" s="109" t="s">
        <v>139</v>
      </c>
    </row>
    <row r="17" spans="1:27" s="1" customFormat="1" ht="28.5" hidden="1" x14ac:dyDescent="0.25">
      <c r="A17" s="337"/>
      <c r="B17" s="337"/>
      <c r="C17" s="400"/>
      <c r="D17" s="402"/>
      <c r="E17" s="328"/>
      <c r="F17" s="378"/>
      <c r="G17" s="378"/>
      <c r="H17" s="400"/>
      <c r="I17" s="399"/>
      <c r="J17" s="400"/>
      <c r="K17" s="400"/>
      <c r="L17" s="377"/>
      <c r="M17" s="401"/>
      <c r="N17" s="398"/>
      <c r="O17" s="398"/>
      <c r="P17" s="398"/>
      <c r="Q17" s="398"/>
      <c r="R17" s="378"/>
      <c r="S17" s="5" t="s">
        <v>1590</v>
      </c>
      <c r="T17" s="5" t="s">
        <v>1591</v>
      </c>
      <c r="U17" s="109" t="s">
        <v>139</v>
      </c>
      <c r="V17" s="109" t="s">
        <v>139</v>
      </c>
      <c r="W17" s="109" t="s">
        <v>139</v>
      </c>
      <c r="X17" s="109" t="s">
        <v>139</v>
      </c>
      <c r="Y17" s="109" t="s">
        <v>139</v>
      </c>
    </row>
    <row r="18" spans="1:27" s="1" customFormat="1" ht="14.25" hidden="1" x14ac:dyDescent="0.25">
      <c r="A18" s="337"/>
      <c r="B18" s="337"/>
      <c r="C18" s="400"/>
      <c r="D18" s="402"/>
      <c r="E18" s="328"/>
      <c r="F18" s="378"/>
      <c r="G18" s="378"/>
      <c r="H18" s="400"/>
      <c r="I18" s="399"/>
      <c r="J18" s="400"/>
      <c r="K18" s="400"/>
      <c r="L18" s="377"/>
      <c r="M18" s="401"/>
      <c r="N18" s="398"/>
      <c r="O18" s="398"/>
      <c r="P18" s="398"/>
      <c r="Q18" s="398"/>
      <c r="R18" s="378"/>
      <c r="S18" s="5" t="s">
        <v>1592</v>
      </c>
      <c r="T18" s="5" t="s">
        <v>1593</v>
      </c>
      <c r="U18" s="109" t="s">
        <v>139</v>
      </c>
      <c r="V18" s="109" t="s">
        <v>139</v>
      </c>
      <c r="W18" s="109" t="s">
        <v>139</v>
      </c>
      <c r="X18" s="109" t="s">
        <v>139</v>
      </c>
      <c r="Y18" s="109" t="s">
        <v>139</v>
      </c>
    </row>
    <row r="19" spans="1:27" s="1" customFormat="1" ht="85.5" hidden="1" x14ac:dyDescent="0.25">
      <c r="A19" s="337"/>
      <c r="B19" s="337"/>
      <c r="C19" s="400"/>
      <c r="D19" s="402"/>
      <c r="E19" s="328"/>
      <c r="F19" s="378"/>
      <c r="G19" s="378"/>
      <c r="H19" s="400"/>
      <c r="I19" s="399"/>
      <c r="J19" s="400"/>
      <c r="K19" s="400"/>
      <c r="L19" s="377"/>
      <c r="M19" s="401"/>
      <c r="N19" s="398"/>
      <c r="O19" s="398"/>
      <c r="P19" s="398"/>
      <c r="Q19" s="398"/>
      <c r="R19" s="378"/>
      <c r="S19" s="5" t="s">
        <v>1594</v>
      </c>
      <c r="T19" s="5" t="s">
        <v>1595</v>
      </c>
      <c r="U19" s="109" t="s">
        <v>139</v>
      </c>
      <c r="V19" s="109" t="s">
        <v>139</v>
      </c>
      <c r="W19" s="109" t="s">
        <v>139</v>
      </c>
      <c r="X19" s="109" t="s">
        <v>139</v>
      </c>
      <c r="Y19" s="109" t="s">
        <v>139</v>
      </c>
    </row>
    <row r="20" spans="1:27" s="1" customFormat="1" ht="28.5" hidden="1" x14ac:dyDescent="0.25">
      <c r="A20" s="337"/>
      <c r="B20" s="337"/>
      <c r="C20" s="400"/>
      <c r="D20" s="402"/>
      <c r="E20" s="328"/>
      <c r="F20" s="378"/>
      <c r="G20" s="378"/>
      <c r="H20" s="400"/>
      <c r="I20" s="399"/>
      <c r="J20" s="400"/>
      <c r="K20" s="400"/>
      <c r="L20" s="377"/>
      <c r="M20" s="401"/>
      <c r="N20" s="398"/>
      <c r="O20" s="398"/>
      <c r="P20" s="398"/>
      <c r="Q20" s="398"/>
      <c r="R20" s="378"/>
      <c r="S20" s="5" t="s">
        <v>1596</v>
      </c>
      <c r="T20" s="5" t="s">
        <v>1597</v>
      </c>
      <c r="U20" s="109" t="s">
        <v>139</v>
      </c>
      <c r="V20" s="109" t="s">
        <v>139</v>
      </c>
      <c r="W20" s="109" t="s">
        <v>139</v>
      </c>
      <c r="X20" s="109" t="s">
        <v>139</v>
      </c>
      <c r="Y20" s="109" t="s">
        <v>139</v>
      </c>
    </row>
    <row r="21" spans="1:27" s="1" customFormat="1" ht="99.75" hidden="1" x14ac:dyDescent="0.25">
      <c r="A21" s="337"/>
      <c r="B21" s="337"/>
      <c r="C21" s="400"/>
      <c r="D21" s="402"/>
      <c r="E21" s="328"/>
      <c r="F21" s="378"/>
      <c r="G21" s="378"/>
      <c r="H21" s="400"/>
      <c r="I21" s="399"/>
      <c r="J21" s="400"/>
      <c r="K21" s="400"/>
      <c r="L21" s="377"/>
      <c r="M21" s="401"/>
      <c r="N21" s="398"/>
      <c r="O21" s="398"/>
      <c r="P21" s="398"/>
      <c r="Q21" s="398"/>
      <c r="R21" s="378"/>
      <c r="S21" s="5" t="s">
        <v>1598</v>
      </c>
      <c r="T21" s="5" t="s">
        <v>1599</v>
      </c>
      <c r="U21" s="109" t="s">
        <v>139</v>
      </c>
      <c r="V21" s="109" t="s">
        <v>139</v>
      </c>
      <c r="W21" s="109" t="s">
        <v>139</v>
      </c>
      <c r="X21" s="109" t="s">
        <v>139</v>
      </c>
      <c r="Y21" s="109" t="s">
        <v>139</v>
      </c>
    </row>
    <row r="22" spans="1:27" s="1" customFormat="1" ht="42.75" hidden="1" x14ac:dyDescent="0.25">
      <c r="A22" s="337"/>
      <c r="B22" s="337"/>
      <c r="C22" s="400"/>
      <c r="D22" s="402"/>
      <c r="E22" s="328"/>
      <c r="F22" s="378"/>
      <c r="G22" s="378"/>
      <c r="H22" s="400"/>
      <c r="I22" s="399"/>
      <c r="J22" s="400"/>
      <c r="K22" s="400"/>
      <c r="L22" s="377"/>
      <c r="M22" s="401"/>
      <c r="N22" s="398"/>
      <c r="O22" s="398"/>
      <c r="P22" s="398"/>
      <c r="Q22" s="398"/>
      <c r="R22" s="378"/>
      <c r="S22" s="5" t="s">
        <v>1600</v>
      </c>
      <c r="T22" s="5" t="s">
        <v>1601</v>
      </c>
      <c r="U22" s="109" t="s">
        <v>139</v>
      </c>
      <c r="V22" s="109" t="s">
        <v>139</v>
      </c>
      <c r="W22" s="109" t="s">
        <v>139</v>
      </c>
      <c r="X22" s="109" t="s">
        <v>139</v>
      </c>
      <c r="Y22" s="109" t="s">
        <v>139</v>
      </c>
    </row>
    <row r="23" spans="1:27" s="1" customFormat="1" ht="71.25" hidden="1" x14ac:dyDescent="0.25">
      <c r="A23" s="337"/>
      <c r="B23" s="337"/>
      <c r="C23" s="400"/>
      <c r="D23" s="402"/>
      <c r="E23" s="328"/>
      <c r="F23" s="378"/>
      <c r="G23" s="378"/>
      <c r="H23" s="400"/>
      <c r="I23" s="399"/>
      <c r="J23" s="400"/>
      <c r="K23" s="400"/>
      <c r="L23" s="377"/>
      <c r="M23" s="401"/>
      <c r="N23" s="398"/>
      <c r="O23" s="398"/>
      <c r="P23" s="398"/>
      <c r="Q23" s="398"/>
      <c r="R23" s="378"/>
      <c r="S23" s="5" t="s">
        <v>1602</v>
      </c>
      <c r="T23" s="5" t="s">
        <v>1603</v>
      </c>
      <c r="U23" s="109" t="s">
        <v>139</v>
      </c>
      <c r="V23" s="109" t="s">
        <v>139</v>
      </c>
      <c r="W23" s="109" t="s">
        <v>139</v>
      </c>
      <c r="X23" s="109" t="s">
        <v>139</v>
      </c>
      <c r="Y23" s="109" t="s">
        <v>139</v>
      </c>
    </row>
    <row r="24" spans="1:27" s="1" customFormat="1" ht="71.25" hidden="1" x14ac:dyDescent="0.25">
      <c r="A24" s="337"/>
      <c r="B24" s="337"/>
      <c r="C24" s="400"/>
      <c r="D24" s="402"/>
      <c r="E24" s="328"/>
      <c r="F24" s="378"/>
      <c r="G24" s="378"/>
      <c r="H24" s="400"/>
      <c r="I24" s="399"/>
      <c r="J24" s="400"/>
      <c r="K24" s="400"/>
      <c r="L24" s="377"/>
      <c r="M24" s="401"/>
      <c r="N24" s="398"/>
      <c r="O24" s="398"/>
      <c r="P24" s="398"/>
      <c r="Q24" s="398"/>
      <c r="R24" s="378"/>
      <c r="S24" s="5" t="s">
        <v>1604</v>
      </c>
      <c r="T24" s="5" t="s">
        <v>1605</v>
      </c>
      <c r="U24" s="109" t="s">
        <v>139</v>
      </c>
      <c r="V24" s="109" t="s">
        <v>139</v>
      </c>
      <c r="W24" s="109" t="s">
        <v>139</v>
      </c>
      <c r="X24" s="109" t="s">
        <v>139</v>
      </c>
      <c r="Y24" s="109" t="s">
        <v>139</v>
      </c>
    </row>
    <row r="25" spans="1:27" s="1" customFormat="1" ht="85.5" hidden="1" x14ac:dyDescent="0.25">
      <c r="A25" s="337"/>
      <c r="B25" s="337"/>
      <c r="C25" s="400"/>
      <c r="D25" s="402"/>
      <c r="E25" s="328"/>
      <c r="F25" s="378"/>
      <c r="G25" s="378"/>
      <c r="H25" s="400"/>
      <c r="I25" s="399"/>
      <c r="J25" s="400"/>
      <c r="K25" s="400"/>
      <c r="L25" s="377"/>
      <c r="M25" s="401"/>
      <c r="N25" s="398"/>
      <c r="O25" s="398"/>
      <c r="P25" s="398"/>
      <c r="Q25" s="398"/>
      <c r="R25" s="378"/>
      <c r="S25" s="5" t="s">
        <v>1606</v>
      </c>
      <c r="T25" s="5" t="s">
        <v>1607</v>
      </c>
      <c r="U25" s="109" t="s">
        <v>139</v>
      </c>
      <c r="V25" s="109" t="s">
        <v>139</v>
      </c>
      <c r="W25" s="109" t="s">
        <v>139</v>
      </c>
      <c r="X25" s="109" t="s">
        <v>139</v>
      </c>
      <c r="Y25" s="109" t="s">
        <v>139</v>
      </c>
    </row>
    <row r="26" spans="1:27" s="1" customFormat="1" ht="28.5" hidden="1" x14ac:dyDescent="0.25">
      <c r="A26" s="337"/>
      <c r="B26" s="337"/>
      <c r="C26" s="400"/>
      <c r="D26" s="402"/>
      <c r="E26" s="328"/>
      <c r="F26" s="378"/>
      <c r="G26" s="378"/>
      <c r="H26" s="400"/>
      <c r="I26" s="399"/>
      <c r="J26" s="400"/>
      <c r="K26" s="400"/>
      <c r="L26" s="377"/>
      <c r="M26" s="401"/>
      <c r="N26" s="398"/>
      <c r="O26" s="398"/>
      <c r="P26" s="398"/>
      <c r="Q26" s="398"/>
      <c r="R26" s="378"/>
      <c r="S26" s="5" t="s">
        <v>1608</v>
      </c>
      <c r="T26" s="5" t="s">
        <v>1609</v>
      </c>
      <c r="U26" s="109" t="s">
        <v>139</v>
      </c>
      <c r="V26" s="109" t="s">
        <v>139</v>
      </c>
      <c r="W26" s="109" t="s">
        <v>139</v>
      </c>
      <c r="X26" s="109" t="s">
        <v>139</v>
      </c>
      <c r="Y26" s="109" t="s">
        <v>139</v>
      </c>
    </row>
    <row r="27" spans="1:27" s="1" customFormat="1" ht="42.75" hidden="1" x14ac:dyDescent="0.25">
      <c r="A27" s="337"/>
      <c r="B27" s="337"/>
      <c r="C27" s="400"/>
      <c r="D27" s="402"/>
      <c r="E27" s="328"/>
      <c r="F27" s="378"/>
      <c r="G27" s="378"/>
      <c r="H27" s="400"/>
      <c r="I27" s="399"/>
      <c r="J27" s="400"/>
      <c r="K27" s="400"/>
      <c r="L27" s="377"/>
      <c r="M27" s="401"/>
      <c r="N27" s="398"/>
      <c r="O27" s="398"/>
      <c r="P27" s="398"/>
      <c r="Q27" s="398"/>
      <c r="R27" s="378"/>
      <c r="S27" s="5" t="s">
        <v>1610</v>
      </c>
      <c r="T27" s="5" t="s">
        <v>1611</v>
      </c>
      <c r="U27" s="109" t="s">
        <v>139</v>
      </c>
      <c r="V27" s="109" t="s">
        <v>139</v>
      </c>
      <c r="W27" s="109" t="s">
        <v>139</v>
      </c>
      <c r="X27" s="109" t="s">
        <v>139</v>
      </c>
      <c r="Y27" s="109" t="s">
        <v>139</v>
      </c>
    </row>
    <row r="28" spans="1:27" s="1" customFormat="1" ht="71.25" hidden="1" x14ac:dyDescent="0.25">
      <c r="A28" s="337"/>
      <c r="B28" s="337"/>
      <c r="C28" s="400"/>
      <c r="D28" s="402"/>
      <c r="E28" s="328"/>
      <c r="F28" s="378"/>
      <c r="G28" s="378"/>
      <c r="H28" s="400"/>
      <c r="I28" s="399"/>
      <c r="J28" s="400"/>
      <c r="K28" s="400"/>
      <c r="L28" s="377"/>
      <c r="M28" s="401"/>
      <c r="N28" s="398"/>
      <c r="O28" s="398"/>
      <c r="P28" s="398"/>
      <c r="Q28" s="398"/>
      <c r="R28" s="378"/>
      <c r="S28" s="5" t="s">
        <v>1612</v>
      </c>
      <c r="T28" s="5" t="s">
        <v>1613</v>
      </c>
      <c r="U28" s="109" t="s">
        <v>139</v>
      </c>
      <c r="V28" s="109" t="s">
        <v>139</v>
      </c>
      <c r="W28" s="109" t="s">
        <v>139</v>
      </c>
      <c r="X28" s="109" t="s">
        <v>139</v>
      </c>
      <c r="Y28" s="109" t="s">
        <v>139</v>
      </c>
      <c r="Z28" s="1">
        <f>25/4</f>
        <v>6.25</v>
      </c>
      <c r="AA28" s="170"/>
    </row>
    <row r="29" spans="1:27" s="1" customFormat="1" ht="57" hidden="1" x14ac:dyDescent="0.25">
      <c r="A29" s="337"/>
      <c r="B29" s="337"/>
      <c r="C29" s="400"/>
      <c r="D29" s="402"/>
      <c r="E29" s="328"/>
      <c r="F29" s="378"/>
      <c r="G29" s="378"/>
      <c r="H29" s="400"/>
      <c r="I29" s="399"/>
      <c r="J29" s="400"/>
      <c r="K29" s="400"/>
      <c r="L29" s="377"/>
      <c r="M29" s="401"/>
      <c r="N29" s="398"/>
      <c r="O29" s="398"/>
      <c r="P29" s="398"/>
      <c r="Q29" s="398"/>
      <c r="R29" s="378"/>
      <c r="S29" s="5" t="s">
        <v>1614</v>
      </c>
      <c r="T29" s="5" t="s">
        <v>1615</v>
      </c>
      <c r="U29" s="109" t="s">
        <v>139</v>
      </c>
      <c r="V29" s="109" t="s">
        <v>139</v>
      </c>
      <c r="W29" s="109" t="s">
        <v>139</v>
      </c>
      <c r="X29" s="109" t="s">
        <v>139</v>
      </c>
      <c r="Y29" s="109" t="s">
        <v>139</v>
      </c>
      <c r="Z29" s="1">
        <f>+Z28*2</f>
        <v>12.5</v>
      </c>
    </row>
    <row r="30" spans="1:27" s="1" customFormat="1" ht="60" hidden="1" x14ac:dyDescent="0.25">
      <c r="A30" s="337"/>
      <c r="B30" s="337"/>
      <c r="C30" s="400"/>
      <c r="D30" s="402"/>
      <c r="E30" s="328"/>
      <c r="F30" s="378"/>
      <c r="G30" s="378"/>
      <c r="H30" s="400"/>
      <c r="I30" s="399"/>
      <c r="J30" s="400"/>
      <c r="K30" s="400"/>
      <c r="L30" s="377"/>
      <c r="M30" s="401"/>
      <c r="N30" s="398"/>
      <c r="O30" s="398"/>
      <c r="P30" s="398"/>
      <c r="Q30" s="398"/>
      <c r="R30" s="378"/>
      <c r="S30" s="171" t="s">
        <v>1616</v>
      </c>
      <c r="T30" s="5" t="s">
        <v>1617</v>
      </c>
      <c r="U30" s="109" t="s">
        <v>139</v>
      </c>
      <c r="V30" s="109" t="s">
        <v>139</v>
      </c>
      <c r="W30" s="109" t="s">
        <v>139</v>
      </c>
      <c r="X30" s="109" t="s">
        <v>139</v>
      </c>
      <c r="Y30" s="109" t="s">
        <v>139</v>
      </c>
    </row>
    <row r="31" spans="1:27" s="1" customFormat="1" ht="71.25" hidden="1" x14ac:dyDescent="0.25">
      <c r="A31" s="337"/>
      <c r="B31" s="337"/>
      <c r="C31" s="400"/>
      <c r="D31" s="402"/>
      <c r="E31" s="328"/>
      <c r="F31" s="378"/>
      <c r="G31" s="378"/>
      <c r="H31" s="400"/>
      <c r="I31" s="399"/>
      <c r="J31" s="400"/>
      <c r="K31" s="400"/>
      <c r="L31" s="377"/>
      <c r="M31" s="401"/>
      <c r="N31" s="398"/>
      <c r="O31" s="398"/>
      <c r="P31" s="398"/>
      <c r="Q31" s="398"/>
      <c r="R31" s="378"/>
      <c r="S31" s="5" t="s">
        <v>1618</v>
      </c>
      <c r="T31" s="5" t="s">
        <v>1619</v>
      </c>
      <c r="U31" s="109" t="s">
        <v>139</v>
      </c>
      <c r="V31" s="109" t="s">
        <v>139</v>
      </c>
      <c r="W31" s="109" t="s">
        <v>139</v>
      </c>
      <c r="X31" s="109" t="s">
        <v>139</v>
      </c>
      <c r="Y31" s="109" t="s">
        <v>139</v>
      </c>
    </row>
    <row r="32" spans="1:27" s="1" customFormat="1" ht="57" hidden="1" x14ac:dyDescent="0.25">
      <c r="A32" s="337"/>
      <c r="B32" s="337"/>
      <c r="C32" s="400"/>
      <c r="D32" s="402"/>
      <c r="E32" s="328"/>
      <c r="F32" s="378"/>
      <c r="G32" s="378"/>
      <c r="H32" s="400"/>
      <c r="I32" s="399"/>
      <c r="J32" s="400"/>
      <c r="K32" s="400"/>
      <c r="L32" s="377"/>
      <c r="M32" s="401"/>
      <c r="N32" s="398"/>
      <c r="O32" s="398"/>
      <c r="P32" s="398"/>
      <c r="Q32" s="398"/>
      <c r="R32" s="378"/>
      <c r="S32" s="5" t="s">
        <v>1620</v>
      </c>
      <c r="T32" s="5" t="s">
        <v>1621</v>
      </c>
      <c r="U32" s="109" t="s">
        <v>139</v>
      </c>
      <c r="V32" s="109" t="s">
        <v>139</v>
      </c>
      <c r="W32" s="109" t="s">
        <v>139</v>
      </c>
      <c r="X32" s="109" t="s">
        <v>139</v>
      </c>
      <c r="Y32" s="109" t="s">
        <v>139</v>
      </c>
    </row>
    <row r="33" spans="1:25" s="1" customFormat="1" ht="71.25" hidden="1" x14ac:dyDescent="0.25">
      <c r="A33" s="337"/>
      <c r="B33" s="337"/>
      <c r="C33" s="400"/>
      <c r="D33" s="402"/>
      <c r="E33" s="328"/>
      <c r="F33" s="378"/>
      <c r="G33" s="378"/>
      <c r="H33" s="400"/>
      <c r="I33" s="399"/>
      <c r="J33" s="400"/>
      <c r="K33" s="400"/>
      <c r="L33" s="377"/>
      <c r="M33" s="401"/>
      <c r="N33" s="398"/>
      <c r="O33" s="398"/>
      <c r="P33" s="398"/>
      <c r="Q33" s="398"/>
      <c r="R33" s="378"/>
      <c r="S33" s="5" t="s">
        <v>1622</v>
      </c>
      <c r="T33" s="5" t="s">
        <v>1623</v>
      </c>
      <c r="U33" s="109" t="s">
        <v>139</v>
      </c>
      <c r="V33" s="109" t="s">
        <v>139</v>
      </c>
      <c r="W33" s="109" t="s">
        <v>139</v>
      </c>
      <c r="X33" s="109" t="s">
        <v>139</v>
      </c>
      <c r="Y33" s="109" t="s">
        <v>139</v>
      </c>
    </row>
    <row r="34" spans="1:25" s="1" customFormat="1" ht="71.25" hidden="1" x14ac:dyDescent="0.25">
      <c r="A34" s="337"/>
      <c r="B34" s="337"/>
      <c r="C34" s="400"/>
      <c r="D34" s="402"/>
      <c r="E34" s="328"/>
      <c r="F34" s="378"/>
      <c r="G34" s="378"/>
      <c r="H34" s="400"/>
      <c r="I34" s="399"/>
      <c r="J34" s="400"/>
      <c r="K34" s="400"/>
      <c r="L34" s="377"/>
      <c r="M34" s="401"/>
      <c r="N34" s="398"/>
      <c r="O34" s="398"/>
      <c r="P34" s="398"/>
      <c r="Q34" s="398"/>
      <c r="R34" s="378"/>
      <c r="S34" s="5" t="s">
        <v>1624</v>
      </c>
      <c r="T34" s="5" t="s">
        <v>1625</v>
      </c>
      <c r="U34" s="109" t="s">
        <v>139</v>
      </c>
      <c r="V34" s="109" t="s">
        <v>139</v>
      </c>
      <c r="W34" s="109" t="s">
        <v>139</v>
      </c>
      <c r="X34" s="109" t="s">
        <v>139</v>
      </c>
      <c r="Y34" s="109" t="s">
        <v>139</v>
      </c>
    </row>
    <row r="35" spans="1:25" s="1" customFormat="1" ht="85.5" hidden="1" x14ac:dyDescent="0.25">
      <c r="A35" s="337"/>
      <c r="B35" s="337"/>
      <c r="C35" s="400"/>
      <c r="D35" s="402"/>
      <c r="E35" s="328"/>
      <c r="F35" s="378"/>
      <c r="G35" s="378"/>
      <c r="H35" s="400"/>
      <c r="I35" s="399"/>
      <c r="J35" s="400"/>
      <c r="K35" s="400"/>
      <c r="L35" s="377"/>
      <c r="M35" s="401"/>
      <c r="N35" s="398"/>
      <c r="O35" s="398"/>
      <c r="P35" s="398"/>
      <c r="Q35" s="398"/>
      <c r="R35" s="378"/>
      <c r="S35" s="5" t="s">
        <v>1626</v>
      </c>
      <c r="T35" s="5" t="s">
        <v>1627</v>
      </c>
      <c r="U35" s="109" t="s">
        <v>139</v>
      </c>
      <c r="V35" s="109" t="s">
        <v>139</v>
      </c>
      <c r="W35" s="109" t="s">
        <v>139</v>
      </c>
      <c r="X35" s="109" t="s">
        <v>139</v>
      </c>
      <c r="Y35" s="109" t="s">
        <v>139</v>
      </c>
    </row>
    <row r="36" spans="1:25" s="1" customFormat="1" ht="28.5" hidden="1" x14ac:dyDescent="0.25">
      <c r="A36" s="337"/>
      <c r="B36" s="337"/>
      <c r="C36" s="400"/>
      <c r="D36" s="402"/>
      <c r="E36" s="328"/>
      <c r="F36" s="378"/>
      <c r="G36" s="378"/>
      <c r="H36" s="400"/>
      <c r="I36" s="399"/>
      <c r="J36" s="400"/>
      <c r="K36" s="400"/>
      <c r="L36" s="377"/>
      <c r="M36" s="401"/>
      <c r="N36" s="398"/>
      <c r="O36" s="398"/>
      <c r="P36" s="398"/>
      <c r="Q36" s="398"/>
      <c r="R36" s="378"/>
      <c r="S36" s="5" t="s">
        <v>1628</v>
      </c>
      <c r="T36" s="5" t="s">
        <v>1629</v>
      </c>
      <c r="U36" s="109" t="s">
        <v>139</v>
      </c>
      <c r="V36" s="109" t="s">
        <v>139</v>
      </c>
      <c r="W36" s="109" t="s">
        <v>139</v>
      </c>
      <c r="X36" s="109" t="s">
        <v>139</v>
      </c>
      <c r="Y36" s="109" t="s">
        <v>139</v>
      </c>
    </row>
    <row r="37" spans="1:25" s="1" customFormat="1" ht="42.75" hidden="1" x14ac:dyDescent="0.25">
      <c r="A37" s="337"/>
      <c r="B37" s="337"/>
      <c r="C37" s="400"/>
      <c r="D37" s="402"/>
      <c r="E37" s="328"/>
      <c r="F37" s="378"/>
      <c r="G37" s="378"/>
      <c r="H37" s="400"/>
      <c r="I37" s="399"/>
      <c r="J37" s="400"/>
      <c r="K37" s="400"/>
      <c r="L37" s="377"/>
      <c r="M37" s="401"/>
      <c r="N37" s="398"/>
      <c r="O37" s="398"/>
      <c r="P37" s="398"/>
      <c r="Q37" s="398"/>
      <c r="R37" s="378"/>
      <c r="S37" s="5" t="s">
        <v>1630</v>
      </c>
      <c r="T37" s="5" t="s">
        <v>1631</v>
      </c>
      <c r="U37" s="109" t="s">
        <v>139</v>
      </c>
      <c r="V37" s="109" t="s">
        <v>139</v>
      </c>
      <c r="W37" s="109" t="s">
        <v>139</v>
      </c>
      <c r="X37" s="109" t="s">
        <v>139</v>
      </c>
      <c r="Y37" s="109" t="s">
        <v>139</v>
      </c>
    </row>
    <row r="38" spans="1:25" s="1" customFormat="1" ht="42.75" hidden="1" x14ac:dyDescent="0.25">
      <c r="A38" s="337"/>
      <c r="B38" s="337"/>
      <c r="C38" s="400"/>
      <c r="D38" s="402"/>
      <c r="E38" s="328"/>
      <c r="F38" s="378"/>
      <c r="G38" s="378"/>
      <c r="H38" s="400"/>
      <c r="I38" s="399"/>
      <c r="J38" s="400"/>
      <c r="K38" s="400"/>
      <c r="L38" s="377"/>
      <c r="M38" s="401"/>
      <c r="N38" s="398"/>
      <c r="O38" s="398"/>
      <c r="P38" s="398"/>
      <c r="Q38" s="398"/>
      <c r="R38" s="378"/>
      <c r="S38" s="5" t="s">
        <v>1632</v>
      </c>
      <c r="T38" s="5" t="s">
        <v>1633</v>
      </c>
      <c r="U38" s="109" t="s">
        <v>139</v>
      </c>
      <c r="V38" s="109" t="s">
        <v>139</v>
      </c>
      <c r="W38" s="109" t="s">
        <v>139</v>
      </c>
      <c r="X38" s="109" t="s">
        <v>139</v>
      </c>
      <c r="Y38" s="109" t="s">
        <v>139</v>
      </c>
    </row>
    <row r="39" spans="1:25" s="1" customFormat="1" ht="57" hidden="1" x14ac:dyDescent="0.25">
      <c r="A39" s="337"/>
      <c r="B39" s="337"/>
      <c r="C39" s="400"/>
      <c r="D39" s="402"/>
      <c r="E39" s="328"/>
      <c r="F39" s="378"/>
      <c r="G39" s="378"/>
      <c r="H39" s="400"/>
      <c r="I39" s="399"/>
      <c r="J39" s="400"/>
      <c r="K39" s="400"/>
      <c r="L39" s="377"/>
      <c r="M39" s="401"/>
      <c r="N39" s="398"/>
      <c r="O39" s="398"/>
      <c r="P39" s="398"/>
      <c r="Q39" s="398"/>
      <c r="R39" s="378"/>
      <c r="S39" s="5" t="s">
        <v>1634</v>
      </c>
      <c r="T39" s="5" t="s">
        <v>1635</v>
      </c>
      <c r="U39" s="109" t="s">
        <v>139</v>
      </c>
      <c r="V39" s="109" t="s">
        <v>139</v>
      </c>
      <c r="W39" s="109" t="s">
        <v>139</v>
      </c>
      <c r="X39" s="109" t="s">
        <v>139</v>
      </c>
      <c r="Y39" s="109" t="s">
        <v>139</v>
      </c>
    </row>
    <row r="40" spans="1:25" s="1" customFormat="1" ht="57" hidden="1" x14ac:dyDescent="0.25">
      <c r="A40" s="337"/>
      <c r="B40" s="337"/>
      <c r="C40" s="400"/>
      <c r="D40" s="402"/>
      <c r="E40" s="328"/>
      <c r="F40" s="378"/>
      <c r="G40" s="378"/>
      <c r="H40" s="400"/>
      <c r="I40" s="399"/>
      <c r="J40" s="400"/>
      <c r="K40" s="400"/>
      <c r="L40" s="377"/>
      <c r="M40" s="401"/>
      <c r="N40" s="398"/>
      <c r="O40" s="398"/>
      <c r="P40" s="398"/>
      <c r="Q40" s="398"/>
      <c r="R40" s="378"/>
      <c r="S40" s="5" t="s">
        <v>1636</v>
      </c>
      <c r="T40" s="5" t="s">
        <v>1637</v>
      </c>
      <c r="U40" s="109" t="s">
        <v>139</v>
      </c>
      <c r="V40" s="109" t="s">
        <v>139</v>
      </c>
      <c r="W40" s="109" t="s">
        <v>139</v>
      </c>
      <c r="X40" s="109" t="s">
        <v>139</v>
      </c>
      <c r="Y40" s="109" t="s">
        <v>139</v>
      </c>
    </row>
    <row r="41" spans="1:25" s="1" customFormat="1" ht="28.5" hidden="1" x14ac:dyDescent="0.25">
      <c r="A41" s="337"/>
      <c r="B41" s="337"/>
      <c r="C41" s="400"/>
      <c r="D41" s="402"/>
      <c r="E41" s="328"/>
      <c r="F41" s="378"/>
      <c r="G41" s="378"/>
      <c r="H41" s="400"/>
      <c r="I41" s="399"/>
      <c r="J41" s="400"/>
      <c r="K41" s="400"/>
      <c r="L41" s="377"/>
      <c r="M41" s="401"/>
      <c r="N41" s="398"/>
      <c r="O41" s="398"/>
      <c r="P41" s="398"/>
      <c r="Q41" s="398"/>
      <c r="R41" s="378"/>
      <c r="S41" s="5" t="s">
        <v>1638</v>
      </c>
      <c r="T41" s="5" t="s">
        <v>1639</v>
      </c>
      <c r="U41" s="109" t="s">
        <v>139</v>
      </c>
      <c r="V41" s="109" t="s">
        <v>139</v>
      </c>
      <c r="W41" s="109" t="s">
        <v>139</v>
      </c>
      <c r="X41" s="109" t="s">
        <v>139</v>
      </c>
      <c r="Y41" s="109" t="s">
        <v>139</v>
      </c>
    </row>
    <row r="42" spans="1:25" s="1" customFormat="1" ht="71.25" hidden="1" x14ac:dyDescent="0.25">
      <c r="A42" s="337"/>
      <c r="B42" s="337"/>
      <c r="C42" s="400"/>
      <c r="D42" s="402"/>
      <c r="E42" s="328"/>
      <c r="F42" s="378"/>
      <c r="G42" s="378"/>
      <c r="H42" s="400"/>
      <c r="I42" s="399"/>
      <c r="J42" s="400"/>
      <c r="K42" s="400"/>
      <c r="L42" s="377"/>
      <c r="M42" s="401"/>
      <c r="N42" s="398"/>
      <c r="O42" s="398"/>
      <c r="P42" s="398"/>
      <c r="Q42" s="398"/>
      <c r="R42" s="378"/>
      <c r="S42" s="5" t="s">
        <v>1640</v>
      </c>
      <c r="T42" s="5" t="s">
        <v>1641</v>
      </c>
      <c r="U42" s="109" t="s">
        <v>139</v>
      </c>
      <c r="V42" s="109" t="s">
        <v>139</v>
      </c>
      <c r="W42" s="109" t="s">
        <v>139</v>
      </c>
      <c r="X42" s="109" t="s">
        <v>139</v>
      </c>
      <c r="Y42" s="109" t="s">
        <v>139</v>
      </c>
    </row>
    <row r="43" spans="1:25" s="1" customFormat="1" ht="71.25" hidden="1" x14ac:dyDescent="0.25">
      <c r="A43" s="337"/>
      <c r="B43" s="337"/>
      <c r="C43" s="400"/>
      <c r="D43" s="402"/>
      <c r="E43" s="328"/>
      <c r="F43" s="378"/>
      <c r="G43" s="378"/>
      <c r="H43" s="400"/>
      <c r="I43" s="399"/>
      <c r="J43" s="400"/>
      <c r="K43" s="400"/>
      <c r="L43" s="377"/>
      <c r="M43" s="401"/>
      <c r="N43" s="398"/>
      <c r="O43" s="398"/>
      <c r="P43" s="398"/>
      <c r="Q43" s="398"/>
      <c r="R43" s="378"/>
      <c r="S43" s="5" t="s">
        <v>1642</v>
      </c>
      <c r="T43" s="5" t="s">
        <v>1643</v>
      </c>
      <c r="U43" s="109" t="s">
        <v>139</v>
      </c>
      <c r="V43" s="109" t="s">
        <v>139</v>
      </c>
      <c r="W43" s="109" t="s">
        <v>139</v>
      </c>
      <c r="X43" s="109" t="s">
        <v>139</v>
      </c>
      <c r="Y43" s="109" t="s">
        <v>139</v>
      </c>
    </row>
    <row r="44" spans="1:25" s="1" customFormat="1" ht="42.75" hidden="1" x14ac:dyDescent="0.25">
      <c r="A44" s="337"/>
      <c r="B44" s="337"/>
      <c r="C44" s="400"/>
      <c r="D44" s="402"/>
      <c r="E44" s="328"/>
      <c r="F44" s="378"/>
      <c r="G44" s="378"/>
      <c r="H44" s="400"/>
      <c r="I44" s="399"/>
      <c r="J44" s="400"/>
      <c r="K44" s="400"/>
      <c r="L44" s="377"/>
      <c r="M44" s="401"/>
      <c r="N44" s="398"/>
      <c r="O44" s="398"/>
      <c r="P44" s="398"/>
      <c r="Q44" s="398"/>
      <c r="R44" s="378"/>
      <c r="S44" s="5" t="s">
        <v>1644</v>
      </c>
      <c r="T44" s="5" t="s">
        <v>1645</v>
      </c>
      <c r="U44" s="109" t="s">
        <v>139</v>
      </c>
      <c r="V44" s="109" t="s">
        <v>139</v>
      </c>
      <c r="W44" s="109" t="s">
        <v>139</v>
      </c>
      <c r="X44" s="109" t="s">
        <v>139</v>
      </c>
      <c r="Y44" s="109" t="s">
        <v>139</v>
      </c>
    </row>
    <row r="45" spans="1:25" s="1" customFormat="1" ht="71.25" hidden="1" x14ac:dyDescent="0.25">
      <c r="A45" s="337"/>
      <c r="B45" s="337"/>
      <c r="C45" s="400"/>
      <c r="D45" s="402"/>
      <c r="E45" s="328"/>
      <c r="F45" s="378"/>
      <c r="G45" s="378"/>
      <c r="H45" s="400"/>
      <c r="I45" s="399"/>
      <c r="J45" s="400"/>
      <c r="K45" s="400"/>
      <c r="L45" s="377"/>
      <c r="M45" s="401"/>
      <c r="N45" s="398"/>
      <c r="O45" s="398"/>
      <c r="P45" s="398"/>
      <c r="Q45" s="398"/>
      <c r="R45" s="378"/>
      <c r="S45" s="5" t="s">
        <v>1646</v>
      </c>
      <c r="T45" s="5" t="s">
        <v>1647</v>
      </c>
      <c r="U45" s="109" t="s">
        <v>139</v>
      </c>
      <c r="V45" s="109" t="s">
        <v>139</v>
      </c>
      <c r="W45" s="109" t="s">
        <v>139</v>
      </c>
      <c r="X45" s="109" t="s">
        <v>139</v>
      </c>
      <c r="Y45" s="109" t="s">
        <v>139</v>
      </c>
    </row>
    <row r="46" spans="1:25" s="1" customFormat="1" ht="42.75" hidden="1" x14ac:dyDescent="0.25">
      <c r="A46" s="337"/>
      <c r="B46" s="337"/>
      <c r="C46" s="400"/>
      <c r="D46" s="402"/>
      <c r="E46" s="328"/>
      <c r="F46" s="378"/>
      <c r="G46" s="378"/>
      <c r="H46" s="400"/>
      <c r="I46" s="399"/>
      <c r="J46" s="400"/>
      <c r="K46" s="400"/>
      <c r="L46" s="377"/>
      <c r="M46" s="401"/>
      <c r="N46" s="398"/>
      <c r="O46" s="398"/>
      <c r="P46" s="398"/>
      <c r="Q46" s="398"/>
      <c r="R46" s="378"/>
      <c r="S46" s="5" t="s">
        <v>1648</v>
      </c>
      <c r="T46" s="5" t="s">
        <v>1649</v>
      </c>
      <c r="U46" s="109" t="s">
        <v>139</v>
      </c>
      <c r="V46" s="109" t="s">
        <v>139</v>
      </c>
      <c r="W46" s="109" t="s">
        <v>139</v>
      </c>
      <c r="X46" s="109" t="s">
        <v>139</v>
      </c>
      <c r="Y46" s="109" t="s">
        <v>139</v>
      </c>
    </row>
    <row r="47" spans="1:25" s="1" customFormat="1" ht="28.5" hidden="1" x14ac:dyDescent="0.25">
      <c r="A47" s="337"/>
      <c r="B47" s="337"/>
      <c r="C47" s="400"/>
      <c r="D47" s="402"/>
      <c r="E47" s="328"/>
      <c r="F47" s="378"/>
      <c r="G47" s="378"/>
      <c r="H47" s="400"/>
      <c r="I47" s="399"/>
      <c r="J47" s="400"/>
      <c r="K47" s="400"/>
      <c r="L47" s="377"/>
      <c r="M47" s="401"/>
      <c r="N47" s="398"/>
      <c r="O47" s="398"/>
      <c r="P47" s="398"/>
      <c r="Q47" s="398"/>
      <c r="R47" s="378"/>
      <c r="S47" s="5" t="s">
        <v>1650</v>
      </c>
      <c r="T47" s="5" t="s">
        <v>1651</v>
      </c>
      <c r="U47" s="109" t="s">
        <v>139</v>
      </c>
      <c r="V47" s="109" t="s">
        <v>139</v>
      </c>
      <c r="W47" s="109" t="s">
        <v>139</v>
      </c>
      <c r="X47" s="109" t="s">
        <v>139</v>
      </c>
      <c r="Y47" s="109" t="s">
        <v>139</v>
      </c>
    </row>
    <row r="48" spans="1:25" s="1" customFormat="1" ht="42.75" hidden="1" x14ac:dyDescent="0.25">
      <c r="A48" s="337"/>
      <c r="B48" s="337"/>
      <c r="C48" s="400"/>
      <c r="D48" s="402"/>
      <c r="E48" s="328"/>
      <c r="F48" s="378"/>
      <c r="G48" s="378"/>
      <c r="H48" s="400"/>
      <c r="I48" s="399"/>
      <c r="J48" s="400"/>
      <c r="K48" s="400"/>
      <c r="L48" s="377"/>
      <c r="M48" s="401"/>
      <c r="N48" s="398"/>
      <c r="O48" s="398"/>
      <c r="P48" s="398"/>
      <c r="Q48" s="398"/>
      <c r="R48" s="378"/>
      <c r="S48" s="5" t="s">
        <v>1652</v>
      </c>
      <c r="T48" s="5" t="s">
        <v>1653</v>
      </c>
      <c r="U48" s="109" t="s">
        <v>139</v>
      </c>
      <c r="V48" s="109" t="s">
        <v>139</v>
      </c>
      <c r="W48" s="109" t="s">
        <v>139</v>
      </c>
      <c r="X48" s="109" t="s">
        <v>139</v>
      </c>
      <c r="Y48" s="109" t="s">
        <v>139</v>
      </c>
    </row>
    <row r="49" spans="1:25" s="1" customFormat="1" ht="28.5" hidden="1" x14ac:dyDescent="0.25">
      <c r="A49" s="337"/>
      <c r="B49" s="337"/>
      <c r="C49" s="400"/>
      <c r="D49" s="402"/>
      <c r="E49" s="328"/>
      <c r="F49" s="378"/>
      <c r="G49" s="378"/>
      <c r="H49" s="400"/>
      <c r="I49" s="399"/>
      <c r="J49" s="400"/>
      <c r="K49" s="400"/>
      <c r="L49" s="377"/>
      <c r="M49" s="401"/>
      <c r="N49" s="398"/>
      <c r="O49" s="398"/>
      <c r="P49" s="398"/>
      <c r="Q49" s="398"/>
      <c r="R49" s="378"/>
      <c r="S49" s="5" t="s">
        <v>1654</v>
      </c>
      <c r="T49" s="5" t="s">
        <v>1655</v>
      </c>
      <c r="U49" s="109" t="s">
        <v>139</v>
      </c>
      <c r="V49" s="109" t="s">
        <v>139</v>
      </c>
      <c r="W49" s="109" t="s">
        <v>139</v>
      </c>
      <c r="X49" s="109" t="s">
        <v>139</v>
      </c>
      <c r="Y49" s="109" t="s">
        <v>139</v>
      </c>
    </row>
    <row r="50" spans="1:25" s="1" customFormat="1" ht="71.25" x14ac:dyDescent="0.25">
      <c r="A50" s="337"/>
      <c r="B50" s="337"/>
      <c r="C50" s="400"/>
      <c r="D50" s="402"/>
      <c r="E50" s="328"/>
      <c r="F50" s="378"/>
      <c r="G50" s="378"/>
      <c r="H50" s="400"/>
      <c r="I50" s="399"/>
      <c r="J50" s="400"/>
      <c r="K50" s="400"/>
      <c r="L50" s="377"/>
      <c r="M50" s="401"/>
      <c r="N50" s="398"/>
      <c r="O50" s="398"/>
      <c r="P50" s="398"/>
      <c r="Q50" s="398"/>
      <c r="R50" s="378"/>
      <c r="S50" s="5" t="s">
        <v>1656</v>
      </c>
      <c r="T50" s="5" t="s">
        <v>1657</v>
      </c>
      <c r="U50" s="109" t="s">
        <v>139</v>
      </c>
      <c r="V50" s="109" t="s">
        <v>139</v>
      </c>
      <c r="W50" s="109" t="s">
        <v>139</v>
      </c>
      <c r="X50" s="109" t="s">
        <v>139</v>
      </c>
      <c r="Y50" s="109" t="s">
        <v>139</v>
      </c>
    </row>
    <row r="51" spans="1:25" s="1" customFormat="1" ht="57" hidden="1" x14ac:dyDescent="0.25">
      <c r="A51" s="337"/>
      <c r="B51" s="337"/>
      <c r="C51" s="400"/>
      <c r="D51" s="402"/>
      <c r="E51" s="328"/>
      <c r="F51" s="378"/>
      <c r="G51" s="378"/>
      <c r="H51" s="400"/>
      <c r="I51" s="399"/>
      <c r="J51" s="400"/>
      <c r="K51" s="400"/>
      <c r="L51" s="377"/>
      <c r="M51" s="401"/>
      <c r="N51" s="398"/>
      <c r="O51" s="398"/>
      <c r="P51" s="398"/>
      <c r="Q51" s="398"/>
      <c r="R51" s="378"/>
      <c r="S51" s="5" t="s">
        <v>1658</v>
      </c>
      <c r="T51" s="5" t="s">
        <v>1659</v>
      </c>
      <c r="U51" s="109" t="s">
        <v>139</v>
      </c>
      <c r="V51" s="109" t="s">
        <v>139</v>
      </c>
      <c r="W51" s="109" t="s">
        <v>139</v>
      </c>
      <c r="X51" s="109" t="s">
        <v>139</v>
      </c>
      <c r="Y51" s="109" t="s">
        <v>139</v>
      </c>
    </row>
    <row r="52" spans="1:25" s="1" customFormat="1" ht="57" hidden="1" x14ac:dyDescent="0.25">
      <c r="A52" s="337"/>
      <c r="B52" s="337"/>
      <c r="C52" s="400"/>
      <c r="D52" s="402"/>
      <c r="E52" s="328"/>
      <c r="F52" s="378"/>
      <c r="G52" s="378"/>
      <c r="H52" s="400"/>
      <c r="I52" s="399"/>
      <c r="J52" s="400"/>
      <c r="K52" s="400"/>
      <c r="L52" s="377"/>
      <c r="M52" s="401"/>
      <c r="N52" s="398"/>
      <c r="O52" s="398"/>
      <c r="P52" s="398"/>
      <c r="Q52" s="398"/>
      <c r="R52" s="378"/>
      <c r="S52" s="5" t="s">
        <v>1660</v>
      </c>
      <c r="T52" s="5" t="s">
        <v>1661</v>
      </c>
      <c r="U52" s="109" t="s">
        <v>139</v>
      </c>
      <c r="V52" s="109" t="s">
        <v>139</v>
      </c>
      <c r="W52" s="109" t="s">
        <v>139</v>
      </c>
      <c r="X52" s="109" t="s">
        <v>139</v>
      </c>
      <c r="Y52" s="109" t="s">
        <v>139</v>
      </c>
    </row>
    <row r="53" spans="1:25" s="1" customFormat="1" ht="42.75" hidden="1" x14ac:dyDescent="0.25">
      <c r="A53" s="337"/>
      <c r="B53" s="337"/>
      <c r="C53" s="400"/>
      <c r="D53" s="402"/>
      <c r="E53" s="328"/>
      <c r="F53" s="378"/>
      <c r="G53" s="378"/>
      <c r="H53" s="400"/>
      <c r="I53" s="399"/>
      <c r="J53" s="400"/>
      <c r="K53" s="400"/>
      <c r="L53" s="377"/>
      <c r="M53" s="401"/>
      <c r="N53" s="398"/>
      <c r="O53" s="398"/>
      <c r="P53" s="398"/>
      <c r="Q53" s="398"/>
      <c r="R53" s="378"/>
      <c r="S53" s="5" t="s">
        <v>1662</v>
      </c>
      <c r="T53" s="5" t="s">
        <v>1663</v>
      </c>
      <c r="U53" s="109" t="s">
        <v>139</v>
      </c>
      <c r="V53" s="109" t="s">
        <v>139</v>
      </c>
      <c r="W53" s="109" t="s">
        <v>139</v>
      </c>
      <c r="X53" s="109" t="s">
        <v>139</v>
      </c>
      <c r="Y53" s="109" t="s">
        <v>139</v>
      </c>
    </row>
    <row r="54" spans="1:25" s="1" customFormat="1" ht="28.5" hidden="1" x14ac:dyDescent="0.25">
      <c r="A54" s="337"/>
      <c r="B54" s="337"/>
      <c r="C54" s="400"/>
      <c r="D54" s="402"/>
      <c r="E54" s="328"/>
      <c r="F54" s="378"/>
      <c r="G54" s="378"/>
      <c r="H54" s="400"/>
      <c r="I54" s="399"/>
      <c r="J54" s="400"/>
      <c r="K54" s="400"/>
      <c r="L54" s="377"/>
      <c r="M54" s="401"/>
      <c r="N54" s="398"/>
      <c r="O54" s="398"/>
      <c r="P54" s="398"/>
      <c r="Q54" s="398"/>
      <c r="R54" s="378"/>
      <c r="S54" s="5" t="s">
        <v>1664</v>
      </c>
      <c r="T54" s="5" t="s">
        <v>1665</v>
      </c>
      <c r="U54" s="109" t="s">
        <v>139</v>
      </c>
      <c r="V54" s="109" t="s">
        <v>139</v>
      </c>
      <c r="W54" s="109" t="s">
        <v>139</v>
      </c>
      <c r="X54" s="109" t="s">
        <v>139</v>
      </c>
      <c r="Y54" s="109" t="s">
        <v>139</v>
      </c>
    </row>
    <row r="55" spans="1:25" s="1" customFormat="1" ht="28.5" hidden="1" x14ac:dyDescent="0.25">
      <c r="A55" s="337"/>
      <c r="B55" s="337"/>
      <c r="C55" s="400"/>
      <c r="D55" s="402"/>
      <c r="E55" s="328"/>
      <c r="F55" s="378"/>
      <c r="G55" s="378"/>
      <c r="H55" s="400"/>
      <c r="I55" s="399"/>
      <c r="J55" s="400"/>
      <c r="K55" s="400"/>
      <c r="L55" s="377"/>
      <c r="M55" s="401"/>
      <c r="N55" s="398"/>
      <c r="O55" s="398"/>
      <c r="P55" s="398"/>
      <c r="Q55" s="398"/>
      <c r="R55" s="378"/>
      <c r="S55" s="5" t="s">
        <v>1666</v>
      </c>
      <c r="T55" s="5" t="s">
        <v>1667</v>
      </c>
      <c r="U55" s="109" t="s">
        <v>139</v>
      </c>
      <c r="V55" s="109" t="s">
        <v>139</v>
      </c>
      <c r="W55" s="109" t="s">
        <v>139</v>
      </c>
      <c r="X55" s="109" t="s">
        <v>139</v>
      </c>
      <c r="Y55" s="109" t="s">
        <v>139</v>
      </c>
    </row>
    <row r="56" spans="1:25" s="1" customFormat="1" ht="42.75" hidden="1" x14ac:dyDescent="0.25">
      <c r="A56" s="337"/>
      <c r="B56" s="337"/>
      <c r="C56" s="400"/>
      <c r="D56" s="402"/>
      <c r="E56" s="328"/>
      <c r="F56" s="378"/>
      <c r="G56" s="378"/>
      <c r="H56" s="400"/>
      <c r="I56" s="399"/>
      <c r="J56" s="400"/>
      <c r="K56" s="400"/>
      <c r="L56" s="377"/>
      <c r="M56" s="401"/>
      <c r="N56" s="398"/>
      <c r="O56" s="398"/>
      <c r="P56" s="398"/>
      <c r="Q56" s="398"/>
      <c r="R56" s="378"/>
      <c r="S56" s="5" t="s">
        <v>1668</v>
      </c>
      <c r="T56" s="5" t="s">
        <v>1669</v>
      </c>
      <c r="U56" s="109" t="s">
        <v>139</v>
      </c>
      <c r="V56" s="109" t="s">
        <v>139</v>
      </c>
      <c r="W56" s="109" t="s">
        <v>139</v>
      </c>
      <c r="X56" s="109" t="s">
        <v>139</v>
      </c>
      <c r="Y56" s="109" t="s">
        <v>139</v>
      </c>
    </row>
    <row r="57" spans="1:25" s="1" customFormat="1" ht="28.5" hidden="1" x14ac:dyDescent="0.25">
      <c r="A57" s="337"/>
      <c r="B57" s="337"/>
      <c r="C57" s="400"/>
      <c r="D57" s="402"/>
      <c r="E57" s="328"/>
      <c r="F57" s="378"/>
      <c r="G57" s="378"/>
      <c r="H57" s="400"/>
      <c r="I57" s="399"/>
      <c r="J57" s="400"/>
      <c r="K57" s="400"/>
      <c r="L57" s="377"/>
      <c r="M57" s="401"/>
      <c r="N57" s="398"/>
      <c r="O57" s="398"/>
      <c r="P57" s="398"/>
      <c r="Q57" s="398"/>
      <c r="R57" s="378"/>
      <c r="S57" s="5" t="s">
        <v>1670</v>
      </c>
      <c r="T57" s="5" t="s">
        <v>1671</v>
      </c>
      <c r="U57" s="109" t="s">
        <v>139</v>
      </c>
      <c r="V57" s="109" t="s">
        <v>139</v>
      </c>
      <c r="W57" s="109" t="s">
        <v>139</v>
      </c>
      <c r="X57" s="109" t="s">
        <v>139</v>
      </c>
      <c r="Y57" s="109" t="s">
        <v>139</v>
      </c>
    </row>
    <row r="58" spans="1:25" s="1" customFormat="1" ht="28.5" hidden="1" x14ac:dyDescent="0.25">
      <c r="A58" s="337"/>
      <c r="B58" s="337"/>
      <c r="C58" s="400"/>
      <c r="D58" s="402"/>
      <c r="E58" s="328"/>
      <c r="F58" s="378"/>
      <c r="G58" s="378"/>
      <c r="H58" s="400"/>
      <c r="I58" s="399"/>
      <c r="J58" s="400"/>
      <c r="K58" s="400"/>
      <c r="L58" s="377"/>
      <c r="M58" s="401"/>
      <c r="N58" s="398"/>
      <c r="O58" s="398"/>
      <c r="P58" s="398"/>
      <c r="Q58" s="398"/>
      <c r="R58" s="378"/>
      <c r="S58" s="5" t="s">
        <v>1672</v>
      </c>
      <c r="T58" s="5" t="s">
        <v>1673</v>
      </c>
      <c r="U58" s="109" t="s">
        <v>139</v>
      </c>
      <c r="V58" s="109" t="s">
        <v>139</v>
      </c>
      <c r="W58" s="109" t="s">
        <v>139</v>
      </c>
      <c r="X58" s="109" t="s">
        <v>139</v>
      </c>
      <c r="Y58" s="109" t="s">
        <v>139</v>
      </c>
    </row>
    <row r="59" spans="1:25" s="1" customFormat="1" ht="71.25" hidden="1" x14ac:dyDescent="0.25">
      <c r="A59" s="337"/>
      <c r="B59" s="337"/>
      <c r="C59" s="400"/>
      <c r="D59" s="402"/>
      <c r="E59" s="328"/>
      <c r="F59" s="378"/>
      <c r="G59" s="378"/>
      <c r="H59" s="400"/>
      <c r="I59" s="399"/>
      <c r="J59" s="400"/>
      <c r="K59" s="400"/>
      <c r="L59" s="377"/>
      <c r="M59" s="401"/>
      <c r="N59" s="398"/>
      <c r="O59" s="398"/>
      <c r="P59" s="398"/>
      <c r="Q59" s="398"/>
      <c r="R59" s="378"/>
      <c r="S59" s="5" t="s">
        <v>1674</v>
      </c>
      <c r="T59" s="5" t="s">
        <v>1675</v>
      </c>
      <c r="U59" s="109" t="s">
        <v>139</v>
      </c>
      <c r="V59" s="109" t="s">
        <v>139</v>
      </c>
      <c r="W59" s="109" t="s">
        <v>139</v>
      </c>
      <c r="X59" s="109" t="s">
        <v>139</v>
      </c>
      <c r="Y59" s="109" t="s">
        <v>139</v>
      </c>
    </row>
    <row r="60" spans="1:25" s="1" customFormat="1" ht="71.25" hidden="1" x14ac:dyDescent="0.25">
      <c r="A60" s="337"/>
      <c r="B60" s="337"/>
      <c r="C60" s="400"/>
      <c r="D60" s="402"/>
      <c r="E60" s="328"/>
      <c r="F60" s="378"/>
      <c r="G60" s="378"/>
      <c r="H60" s="400"/>
      <c r="I60" s="399"/>
      <c r="J60" s="400"/>
      <c r="K60" s="400"/>
      <c r="L60" s="377"/>
      <c r="M60" s="401"/>
      <c r="N60" s="398"/>
      <c r="O60" s="398"/>
      <c r="P60" s="398"/>
      <c r="Q60" s="398"/>
      <c r="R60" s="378"/>
      <c r="S60" s="5" t="s">
        <v>1676</v>
      </c>
      <c r="T60" s="5" t="s">
        <v>1677</v>
      </c>
      <c r="U60" s="109" t="s">
        <v>139</v>
      </c>
      <c r="V60" s="109" t="s">
        <v>139</v>
      </c>
      <c r="W60" s="109" t="s">
        <v>139</v>
      </c>
      <c r="X60" s="109" t="s">
        <v>139</v>
      </c>
      <c r="Y60" s="109" t="s">
        <v>139</v>
      </c>
    </row>
    <row r="61" spans="1:25" s="1" customFormat="1" ht="71.25" hidden="1" x14ac:dyDescent="0.25">
      <c r="A61" s="337"/>
      <c r="B61" s="337"/>
      <c r="C61" s="400"/>
      <c r="D61" s="402"/>
      <c r="E61" s="328"/>
      <c r="F61" s="378"/>
      <c r="G61" s="378"/>
      <c r="H61" s="400"/>
      <c r="I61" s="399"/>
      <c r="J61" s="400"/>
      <c r="K61" s="400"/>
      <c r="L61" s="377"/>
      <c r="M61" s="401"/>
      <c r="N61" s="398"/>
      <c r="O61" s="398"/>
      <c r="P61" s="398"/>
      <c r="Q61" s="398"/>
      <c r="R61" s="378"/>
      <c r="S61" s="5" t="s">
        <v>1678</v>
      </c>
      <c r="T61" s="5" t="s">
        <v>1679</v>
      </c>
      <c r="U61" s="109" t="s">
        <v>139</v>
      </c>
      <c r="V61" s="109" t="s">
        <v>139</v>
      </c>
      <c r="W61" s="109" t="s">
        <v>139</v>
      </c>
      <c r="X61" s="109" t="s">
        <v>139</v>
      </c>
      <c r="Y61" s="109" t="s">
        <v>139</v>
      </c>
    </row>
    <row r="62" spans="1:25" s="1" customFormat="1" ht="71.25" hidden="1" x14ac:dyDescent="0.25">
      <c r="A62" s="337"/>
      <c r="B62" s="337"/>
      <c r="C62" s="400"/>
      <c r="D62" s="402"/>
      <c r="E62" s="328"/>
      <c r="F62" s="378"/>
      <c r="G62" s="378"/>
      <c r="H62" s="400"/>
      <c r="I62" s="399"/>
      <c r="J62" s="400"/>
      <c r="K62" s="400"/>
      <c r="L62" s="377"/>
      <c r="M62" s="401"/>
      <c r="N62" s="398"/>
      <c r="O62" s="398"/>
      <c r="P62" s="398"/>
      <c r="Q62" s="398"/>
      <c r="R62" s="378"/>
      <c r="S62" s="5" t="s">
        <v>1680</v>
      </c>
      <c r="T62" s="5" t="s">
        <v>1681</v>
      </c>
      <c r="U62" s="109" t="s">
        <v>139</v>
      </c>
      <c r="V62" s="109" t="s">
        <v>139</v>
      </c>
      <c r="W62" s="109" t="s">
        <v>139</v>
      </c>
      <c r="X62" s="109" t="s">
        <v>139</v>
      </c>
      <c r="Y62" s="109" t="s">
        <v>139</v>
      </c>
    </row>
    <row r="63" spans="1:25" s="1" customFormat="1" ht="57" hidden="1" x14ac:dyDescent="0.25">
      <c r="A63" s="337"/>
      <c r="B63" s="337"/>
      <c r="C63" s="400"/>
      <c r="D63" s="402"/>
      <c r="E63" s="328"/>
      <c r="F63" s="378"/>
      <c r="G63" s="378"/>
      <c r="H63" s="400"/>
      <c r="I63" s="399"/>
      <c r="J63" s="400"/>
      <c r="K63" s="400"/>
      <c r="L63" s="377"/>
      <c r="M63" s="401"/>
      <c r="N63" s="398"/>
      <c r="O63" s="398"/>
      <c r="P63" s="398"/>
      <c r="Q63" s="398"/>
      <c r="R63" s="378"/>
      <c r="S63" s="5" t="s">
        <v>1682</v>
      </c>
      <c r="T63" s="5" t="s">
        <v>1683</v>
      </c>
      <c r="U63" s="109" t="s">
        <v>139</v>
      </c>
      <c r="V63" s="109" t="s">
        <v>139</v>
      </c>
      <c r="W63" s="109" t="s">
        <v>139</v>
      </c>
      <c r="X63" s="109" t="s">
        <v>139</v>
      </c>
      <c r="Y63" s="109" t="s">
        <v>139</v>
      </c>
    </row>
    <row r="64" spans="1:25" s="1" customFormat="1" ht="28.5" hidden="1" x14ac:dyDescent="0.25">
      <c r="A64" s="337"/>
      <c r="B64" s="337"/>
      <c r="C64" s="400"/>
      <c r="D64" s="402"/>
      <c r="E64" s="328"/>
      <c r="F64" s="378"/>
      <c r="G64" s="378"/>
      <c r="H64" s="400"/>
      <c r="I64" s="399"/>
      <c r="J64" s="400"/>
      <c r="K64" s="400"/>
      <c r="L64" s="377"/>
      <c r="M64" s="401"/>
      <c r="N64" s="398"/>
      <c r="O64" s="398"/>
      <c r="P64" s="398"/>
      <c r="Q64" s="398"/>
      <c r="R64" s="378"/>
      <c r="S64" s="5" t="s">
        <v>1684</v>
      </c>
      <c r="T64" s="5" t="s">
        <v>1685</v>
      </c>
      <c r="U64" s="109" t="s">
        <v>139</v>
      </c>
      <c r="V64" s="109" t="s">
        <v>139</v>
      </c>
      <c r="W64" s="109" t="s">
        <v>139</v>
      </c>
      <c r="X64" s="109" t="s">
        <v>139</v>
      </c>
      <c r="Y64" s="109" t="s">
        <v>139</v>
      </c>
    </row>
    <row r="65" spans="1:25" s="1" customFormat="1" ht="28.5" hidden="1" x14ac:dyDescent="0.25">
      <c r="A65" s="337"/>
      <c r="B65" s="337"/>
      <c r="C65" s="400"/>
      <c r="D65" s="402"/>
      <c r="E65" s="328"/>
      <c r="F65" s="378"/>
      <c r="G65" s="378"/>
      <c r="H65" s="400"/>
      <c r="I65" s="399"/>
      <c r="J65" s="400"/>
      <c r="K65" s="400"/>
      <c r="L65" s="377"/>
      <c r="M65" s="401"/>
      <c r="N65" s="398"/>
      <c r="O65" s="398"/>
      <c r="P65" s="398"/>
      <c r="Q65" s="398"/>
      <c r="R65" s="378"/>
      <c r="S65" s="5" t="s">
        <v>1686</v>
      </c>
      <c r="T65" s="5" t="s">
        <v>1687</v>
      </c>
      <c r="U65" s="109" t="s">
        <v>139</v>
      </c>
      <c r="V65" s="109" t="s">
        <v>139</v>
      </c>
      <c r="W65" s="109" t="s">
        <v>139</v>
      </c>
      <c r="X65" s="109" t="s">
        <v>139</v>
      </c>
      <c r="Y65" s="109" t="s">
        <v>139</v>
      </c>
    </row>
    <row r="66" spans="1:25" s="1" customFormat="1" ht="57" hidden="1" x14ac:dyDescent="0.25">
      <c r="A66" s="337"/>
      <c r="B66" s="337"/>
      <c r="C66" s="400"/>
      <c r="D66" s="402"/>
      <c r="E66" s="328"/>
      <c r="F66" s="378"/>
      <c r="G66" s="378"/>
      <c r="H66" s="400"/>
      <c r="I66" s="399"/>
      <c r="J66" s="400"/>
      <c r="K66" s="400"/>
      <c r="L66" s="377"/>
      <c r="M66" s="401"/>
      <c r="N66" s="398"/>
      <c r="O66" s="398"/>
      <c r="P66" s="398"/>
      <c r="Q66" s="398"/>
      <c r="R66" s="378"/>
      <c r="S66" s="5" t="s">
        <v>1688</v>
      </c>
      <c r="T66" s="5" t="s">
        <v>1689</v>
      </c>
      <c r="U66" s="109" t="s">
        <v>139</v>
      </c>
      <c r="V66" s="109" t="s">
        <v>139</v>
      </c>
      <c r="W66" s="109" t="s">
        <v>139</v>
      </c>
      <c r="X66" s="109" t="s">
        <v>139</v>
      </c>
      <c r="Y66" s="109" t="s">
        <v>139</v>
      </c>
    </row>
    <row r="67" spans="1:25" s="1" customFormat="1" ht="42.75" hidden="1" x14ac:dyDescent="0.25">
      <c r="A67" s="337"/>
      <c r="B67" s="337"/>
      <c r="C67" s="400"/>
      <c r="D67" s="402"/>
      <c r="E67" s="328"/>
      <c r="F67" s="378"/>
      <c r="G67" s="378"/>
      <c r="H67" s="400"/>
      <c r="I67" s="399"/>
      <c r="J67" s="400"/>
      <c r="K67" s="400"/>
      <c r="L67" s="377"/>
      <c r="M67" s="401"/>
      <c r="N67" s="398"/>
      <c r="O67" s="398"/>
      <c r="P67" s="398"/>
      <c r="Q67" s="398"/>
      <c r="R67" s="378"/>
      <c r="S67" s="5" t="s">
        <v>1690</v>
      </c>
      <c r="T67" s="5" t="s">
        <v>1691</v>
      </c>
      <c r="U67" s="109" t="s">
        <v>139</v>
      </c>
      <c r="V67" s="109" t="s">
        <v>139</v>
      </c>
      <c r="W67" s="109" t="s">
        <v>139</v>
      </c>
      <c r="X67" s="109" t="s">
        <v>139</v>
      </c>
      <c r="Y67" s="109" t="s">
        <v>139</v>
      </c>
    </row>
    <row r="68" spans="1:25" s="1" customFormat="1" ht="42.75" hidden="1" x14ac:dyDescent="0.25">
      <c r="A68" s="337"/>
      <c r="B68" s="337"/>
      <c r="C68" s="400"/>
      <c r="D68" s="402"/>
      <c r="E68" s="328"/>
      <c r="F68" s="378"/>
      <c r="G68" s="378"/>
      <c r="H68" s="400"/>
      <c r="I68" s="399"/>
      <c r="J68" s="400"/>
      <c r="K68" s="400"/>
      <c r="L68" s="377"/>
      <c r="M68" s="401"/>
      <c r="N68" s="398"/>
      <c r="O68" s="398"/>
      <c r="P68" s="398"/>
      <c r="Q68" s="398"/>
      <c r="R68" s="378"/>
      <c r="S68" s="5" t="s">
        <v>1692</v>
      </c>
      <c r="T68" s="5" t="s">
        <v>1693</v>
      </c>
      <c r="U68" s="109" t="s">
        <v>139</v>
      </c>
      <c r="V68" s="109" t="s">
        <v>139</v>
      </c>
      <c r="W68" s="109" t="s">
        <v>139</v>
      </c>
      <c r="X68" s="109" t="s">
        <v>139</v>
      </c>
      <c r="Y68" s="109" t="s">
        <v>139</v>
      </c>
    </row>
    <row r="69" spans="1:25" s="1" customFormat="1" ht="28.5" hidden="1" x14ac:dyDescent="0.25">
      <c r="A69" s="337"/>
      <c r="B69" s="337"/>
      <c r="C69" s="400"/>
      <c r="D69" s="402"/>
      <c r="E69" s="328"/>
      <c r="F69" s="378"/>
      <c r="G69" s="378"/>
      <c r="H69" s="400"/>
      <c r="I69" s="399"/>
      <c r="J69" s="400"/>
      <c r="K69" s="400"/>
      <c r="L69" s="377"/>
      <c r="M69" s="401"/>
      <c r="N69" s="398"/>
      <c r="O69" s="398"/>
      <c r="P69" s="398"/>
      <c r="Q69" s="398"/>
      <c r="R69" s="378"/>
      <c r="S69" s="5" t="s">
        <v>1694</v>
      </c>
      <c r="T69" s="5" t="s">
        <v>1695</v>
      </c>
      <c r="U69" s="109" t="s">
        <v>139</v>
      </c>
      <c r="V69" s="109" t="s">
        <v>139</v>
      </c>
      <c r="W69" s="109" t="s">
        <v>139</v>
      </c>
      <c r="X69" s="109" t="s">
        <v>139</v>
      </c>
      <c r="Y69" s="109" t="s">
        <v>139</v>
      </c>
    </row>
    <row r="70" spans="1:25" s="1" customFormat="1" ht="42.75" hidden="1" x14ac:dyDescent="0.25">
      <c r="A70" s="337"/>
      <c r="B70" s="337"/>
      <c r="C70" s="400"/>
      <c r="D70" s="402"/>
      <c r="E70" s="328"/>
      <c r="F70" s="378"/>
      <c r="G70" s="378"/>
      <c r="H70" s="400"/>
      <c r="I70" s="399"/>
      <c r="J70" s="400"/>
      <c r="K70" s="400"/>
      <c r="L70" s="377"/>
      <c r="M70" s="401"/>
      <c r="N70" s="398"/>
      <c r="O70" s="398"/>
      <c r="P70" s="398"/>
      <c r="Q70" s="398"/>
      <c r="R70" s="378"/>
      <c r="S70" s="5" t="s">
        <v>1696</v>
      </c>
      <c r="T70" s="5" t="s">
        <v>1697</v>
      </c>
      <c r="U70" s="109" t="s">
        <v>139</v>
      </c>
      <c r="V70" s="109" t="s">
        <v>139</v>
      </c>
      <c r="W70" s="109" t="s">
        <v>139</v>
      </c>
      <c r="X70" s="109" t="s">
        <v>139</v>
      </c>
      <c r="Y70" s="109" t="s">
        <v>139</v>
      </c>
    </row>
    <row r="71" spans="1:25" s="1" customFormat="1" ht="57" hidden="1" x14ac:dyDescent="0.25">
      <c r="A71" s="337"/>
      <c r="B71" s="337"/>
      <c r="C71" s="400"/>
      <c r="D71" s="402"/>
      <c r="E71" s="328"/>
      <c r="F71" s="378"/>
      <c r="G71" s="378"/>
      <c r="H71" s="400"/>
      <c r="I71" s="399"/>
      <c r="J71" s="400"/>
      <c r="K71" s="400"/>
      <c r="L71" s="377"/>
      <c r="M71" s="401"/>
      <c r="N71" s="398"/>
      <c r="O71" s="398"/>
      <c r="P71" s="398"/>
      <c r="Q71" s="398"/>
      <c r="R71" s="378"/>
      <c r="S71" s="5" t="s">
        <v>1698</v>
      </c>
      <c r="T71" s="5" t="s">
        <v>1699</v>
      </c>
      <c r="U71" s="109" t="s">
        <v>139</v>
      </c>
      <c r="V71" s="109" t="s">
        <v>139</v>
      </c>
      <c r="W71" s="109" t="s">
        <v>139</v>
      </c>
      <c r="X71" s="109" t="s">
        <v>139</v>
      </c>
      <c r="Y71" s="109" t="s">
        <v>139</v>
      </c>
    </row>
    <row r="72" spans="1:25" s="1" customFormat="1" ht="28.5" hidden="1" x14ac:dyDescent="0.25">
      <c r="A72" s="337"/>
      <c r="B72" s="337"/>
      <c r="C72" s="400"/>
      <c r="D72" s="402"/>
      <c r="E72" s="328"/>
      <c r="F72" s="378"/>
      <c r="G72" s="378"/>
      <c r="H72" s="400"/>
      <c r="I72" s="399"/>
      <c r="J72" s="400"/>
      <c r="K72" s="400"/>
      <c r="L72" s="377"/>
      <c r="M72" s="401"/>
      <c r="N72" s="398"/>
      <c r="O72" s="398"/>
      <c r="P72" s="398"/>
      <c r="Q72" s="398"/>
      <c r="R72" s="378"/>
      <c r="S72" s="5" t="s">
        <v>1700</v>
      </c>
      <c r="T72" s="5" t="s">
        <v>1701</v>
      </c>
      <c r="U72" s="109" t="s">
        <v>139</v>
      </c>
      <c r="V72" s="109" t="s">
        <v>139</v>
      </c>
      <c r="W72" s="109" t="s">
        <v>139</v>
      </c>
      <c r="X72" s="109" t="s">
        <v>139</v>
      </c>
      <c r="Y72" s="109" t="s">
        <v>139</v>
      </c>
    </row>
    <row r="73" spans="1:25" s="1" customFormat="1" ht="99.75" hidden="1" x14ac:dyDescent="0.25">
      <c r="A73" s="337"/>
      <c r="B73" s="337"/>
      <c r="C73" s="400"/>
      <c r="D73" s="402"/>
      <c r="E73" s="328"/>
      <c r="F73" s="378"/>
      <c r="G73" s="378"/>
      <c r="H73" s="400"/>
      <c r="I73" s="399"/>
      <c r="J73" s="400"/>
      <c r="K73" s="400"/>
      <c r="L73" s="377"/>
      <c r="M73" s="401"/>
      <c r="N73" s="398"/>
      <c r="O73" s="398"/>
      <c r="P73" s="398"/>
      <c r="Q73" s="398"/>
      <c r="R73" s="378"/>
      <c r="S73" s="5" t="s">
        <v>1702</v>
      </c>
      <c r="T73" s="5" t="s">
        <v>1703</v>
      </c>
      <c r="U73" s="109" t="s">
        <v>139</v>
      </c>
      <c r="V73" s="109" t="s">
        <v>139</v>
      </c>
      <c r="W73" s="109" t="s">
        <v>139</v>
      </c>
      <c r="X73" s="109" t="s">
        <v>139</v>
      </c>
      <c r="Y73" s="109" t="s">
        <v>139</v>
      </c>
    </row>
    <row r="74" spans="1:25" s="1" customFormat="1" ht="42.75" hidden="1" x14ac:dyDescent="0.25">
      <c r="A74" s="337"/>
      <c r="B74" s="337"/>
      <c r="C74" s="400"/>
      <c r="D74" s="402"/>
      <c r="E74" s="328"/>
      <c r="F74" s="378"/>
      <c r="G74" s="378"/>
      <c r="H74" s="400"/>
      <c r="I74" s="399"/>
      <c r="J74" s="400"/>
      <c r="K74" s="400"/>
      <c r="L74" s="377"/>
      <c r="M74" s="401"/>
      <c r="N74" s="398"/>
      <c r="O74" s="398"/>
      <c r="P74" s="398"/>
      <c r="Q74" s="398"/>
      <c r="R74" s="378"/>
      <c r="S74" s="5" t="s">
        <v>1704</v>
      </c>
      <c r="T74" s="5" t="s">
        <v>1705</v>
      </c>
      <c r="U74" s="109" t="s">
        <v>139</v>
      </c>
      <c r="V74" s="109" t="s">
        <v>139</v>
      </c>
      <c r="W74" s="109" t="s">
        <v>139</v>
      </c>
      <c r="X74" s="109" t="s">
        <v>139</v>
      </c>
      <c r="Y74" s="109" t="s">
        <v>139</v>
      </c>
    </row>
    <row r="75" spans="1:25" s="1" customFormat="1" ht="28.5" hidden="1" x14ac:dyDescent="0.25">
      <c r="A75" s="337"/>
      <c r="B75" s="337"/>
      <c r="C75" s="400"/>
      <c r="D75" s="402"/>
      <c r="E75" s="328"/>
      <c r="F75" s="378"/>
      <c r="G75" s="378"/>
      <c r="H75" s="400"/>
      <c r="I75" s="399"/>
      <c r="J75" s="400"/>
      <c r="K75" s="400"/>
      <c r="L75" s="377"/>
      <c r="M75" s="401"/>
      <c r="N75" s="398"/>
      <c r="O75" s="398"/>
      <c r="P75" s="398"/>
      <c r="Q75" s="398"/>
      <c r="R75" s="378"/>
      <c r="S75" s="5" t="s">
        <v>1706</v>
      </c>
      <c r="T75" s="5" t="s">
        <v>1707</v>
      </c>
      <c r="U75" s="109" t="s">
        <v>139</v>
      </c>
      <c r="V75" s="109" t="s">
        <v>139</v>
      </c>
      <c r="W75" s="109" t="s">
        <v>139</v>
      </c>
      <c r="X75" s="109" t="s">
        <v>139</v>
      </c>
      <c r="Y75" s="109" t="s">
        <v>139</v>
      </c>
    </row>
    <row r="76" spans="1:25" s="1" customFormat="1" ht="42.75" hidden="1" x14ac:dyDescent="0.25">
      <c r="A76" s="337"/>
      <c r="B76" s="337"/>
      <c r="C76" s="400"/>
      <c r="D76" s="402"/>
      <c r="E76" s="328"/>
      <c r="F76" s="378"/>
      <c r="G76" s="378"/>
      <c r="H76" s="400"/>
      <c r="I76" s="399"/>
      <c r="J76" s="400"/>
      <c r="K76" s="400"/>
      <c r="L76" s="377"/>
      <c r="M76" s="401"/>
      <c r="N76" s="398"/>
      <c r="O76" s="398"/>
      <c r="P76" s="398"/>
      <c r="Q76" s="398"/>
      <c r="R76" s="378"/>
      <c r="S76" s="5" t="s">
        <v>1708</v>
      </c>
      <c r="T76" s="5" t="s">
        <v>1709</v>
      </c>
      <c r="U76" s="109" t="s">
        <v>139</v>
      </c>
      <c r="V76" s="109" t="s">
        <v>139</v>
      </c>
      <c r="W76" s="109" t="s">
        <v>139</v>
      </c>
      <c r="X76" s="109" t="s">
        <v>139</v>
      </c>
      <c r="Y76" s="109" t="s">
        <v>139</v>
      </c>
    </row>
    <row r="77" spans="1:25" s="1" customFormat="1" ht="71.25" hidden="1" x14ac:dyDescent="0.25">
      <c r="A77" s="337"/>
      <c r="B77" s="337"/>
      <c r="C77" s="400"/>
      <c r="D77" s="402"/>
      <c r="E77" s="328"/>
      <c r="F77" s="378"/>
      <c r="G77" s="378"/>
      <c r="H77" s="400"/>
      <c r="I77" s="399"/>
      <c r="J77" s="400"/>
      <c r="K77" s="400"/>
      <c r="L77" s="377"/>
      <c r="M77" s="401"/>
      <c r="N77" s="398"/>
      <c r="O77" s="398"/>
      <c r="P77" s="398"/>
      <c r="Q77" s="398"/>
      <c r="R77" s="378"/>
      <c r="S77" s="5" t="s">
        <v>1710</v>
      </c>
      <c r="T77" s="5" t="s">
        <v>1711</v>
      </c>
      <c r="U77" s="109" t="s">
        <v>139</v>
      </c>
      <c r="V77" s="109" t="s">
        <v>139</v>
      </c>
      <c r="W77" s="109" t="s">
        <v>139</v>
      </c>
      <c r="X77" s="109" t="s">
        <v>139</v>
      </c>
      <c r="Y77" s="109" t="s">
        <v>139</v>
      </c>
    </row>
    <row r="78" spans="1:25" s="1" customFormat="1" ht="57" hidden="1" x14ac:dyDescent="0.25">
      <c r="A78" s="337"/>
      <c r="B78" s="337"/>
      <c r="C78" s="400"/>
      <c r="D78" s="402"/>
      <c r="E78" s="328"/>
      <c r="F78" s="378"/>
      <c r="G78" s="378"/>
      <c r="H78" s="400"/>
      <c r="I78" s="399"/>
      <c r="J78" s="400"/>
      <c r="K78" s="400"/>
      <c r="L78" s="377"/>
      <c r="M78" s="401"/>
      <c r="N78" s="398"/>
      <c r="O78" s="398"/>
      <c r="P78" s="398"/>
      <c r="Q78" s="398"/>
      <c r="R78" s="378"/>
      <c r="S78" s="5" t="s">
        <v>1712</v>
      </c>
      <c r="T78" s="5" t="s">
        <v>1713</v>
      </c>
      <c r="U78" s="109" t="s">
        <v>139</v>
      </c>
      <c r="V78" s="109" t="s">
        <v>139</v>
      </c>
      <c r="W78" s="109" t="s">
        <v>139</v>
      </c>
      <c r="X78" s="109" t="s">
        <v>139</v>
      </c>
      <c r="Y78" s="109" t="s">
        <v>139</v>
      </c>
    </row>
    <row r="79" spans="1:25" s="1" customFormat="1" ht="57" hidden="1" x14ac:dyDescent="0.25">
      <c r="A79" s="337"/>
      <c r="B79" s="337"/>
      <c r="C79" s="400"/>
      <c r="D79" s="402"/>
      <c r="E79" s="328"/>
      <c r="F79" s="378"/>
      <c r="G79" s="378"/>
      <c r="H79" s="400"/>
      <c r="I79" s="399"/>
      <c r="J79" s="400"/>
      <c r="K79" s="400"/>
      <c r="L79" s="377"/>
      <c r="M79" s="401"/>
      <c r="N79" s="398"/>
      <c r="O79" s="398"/>
      <c r="P79" s="398"/>
      <c r="Q79" s="398"/>
      <c r="R79" s="378"/>
      <c r="S79" s="5" t="s">
        <v>1714</v>
      </c>
      <c r="T79" s="5" t="s">
        <v>1715</v>
      </c>
      <c r="U79" s="109" t="s">
        <v>139</v>
      </c>
      <c r="V79" s="109" t="s">
        <v>139</v>
      </c>
      <c r="W79" s="109" t="s">
        <v>139</v>
      </c>
      <c r="X79" s="109" t="s">
        <v>139</v>
      </c>
      <c r="Y79" s="109" t="s">
        <v>139</v>
      </c>
    </row>
    <row r="80" spans="1:25" s="1" customFormat="1" ht="28.5" hidden="1" x14ac:dyDescent="0.25">
      <c r="A80" s="337"/>
      <c r="B80" s="337"/>
      <c r="C80" s="400"/>
      <c r="D80" s="402"/>
      <c r="E80" s="328"/>
      <c r="F80" s="378"/>
      <c r="G80" s="378"/>
      <c r="H80" s="400"/>
      <c r="I80" s="399"/>
      <c r="J80" s="400"/>
      <c r="K80" s="400"/>
      <c r="L80" s="377"/>
      <c r="M80" s="401"/>
      <c r="N80" s="398"/>
      <c r="O80" s="398"/>
      <c r="P80" s="398"/>
      <c r="Q80" s="398"/>
      <c r="R80" s="378"/>
      <c r="S80" s="5" t="s">
        <v>1716</v>
      </c>
      <c r="T80" s="5" t="s">
        <v>1717</v>
      </c>
      <c r="U80" s="109" t="s">
        <v>139</v>
      </c>
      <c r="V80" s="109" t="s">
        <v>139</v>
      </c>
      <c r="W80" s="109" t="s">
        <v>139</v>
      </c>
      <c r="X80" s="109" t="s">
        <v>139</v>
      </c>
      <c r="Y80" s="109" t="s">
        <v>139</v>
      </c>
    </row>
    <row r="81" spans="1:25" s="1" customFormat="1" ht="42.75" hidden="1" x14ac:dyDescent="0.25">
      <c r="A81" s="337"/>
      <c r="B81" s="337"/>
      <c r="C81" s="400"/>
      <c r="D81" s="402"/>
      <c r="E81" s="328"/>
      <c r="F81" s="378"/>
      <c r="G81" s="378"/>
      <c r="H81" s="400"/>
      <c r="I81" s="399"/>
      <c r="J81" s="400"/>
      <c r="K81" s="400"/>
      <c r="L81" s="377"/>
      <c r="M81" s="401"/>
      <c r="N81" s="398"/>
      <c r="O81" s="398"/>
      <c r="P81" s="398"/>
      <c r="Q81" s="398"/>
      <c r="R81" s="378"/>
      <c r="S81" s="5" t="s">
        <v>1718</v>
      </c>
      <c r="T81" s="5" t="s">
        <v>1719</v>
      </c>
      <c r="U81" s="109" t="s">
        <v>139</v>
      </c>
      <c r="V81" s="109" t="s">
        <v>139</v>
      </c>
      <c r="W81" s="109" t="s">
        <v>139</v>
      </c>
      <c r="X81" s="109" t="s">
        <v>139</v>
      </c>
      <c r="Y81" s="109" t="s">
        <v>139</v>
      </c>
    </row>
    <row r="82" spans="1:25" s="1" customFormat="1" ht="71.25" hidden="1" x14ac:dyDescent="0.25">
      <c r="A82" s="337"/>
      <c r="B82" s="337"/>
      <c r="C82" s="400"/>
      <c r="D82" s="402"/>
      <c r="E82" s="328"/>
      <c r="F82" s="378"/>
      <c r="G82" s="378"/>
      <c r="H82" s="400"/>
      <c r="I82" s="399"/>
      <c r="J82" s="400"/>
      <c r="K82" s="400"/>
      <c r="L82" s="377"/>
      <c r="M82" s="401"/>
      <c r="N82" s="398"/>
      <c r="O82" s="398"/>
      <c r="P82" s="398"/>
      <c r="Q82" s="398"/>
      <c r="R82" s="378"/>
      <c r="S82" s="5" t="s">
        <v>1720</v>
      </c>
      <c r="T82" s="5" t="s">
        <v>1721</v>
      </c>
      <c r="U82" s="109" t="s">
        <v>139</v>
      </c>
      <c r="V82" s="109" t="s">
        <v>139</v>
      </c>
      <c r="W82" s="109" t="s">
        <v>139</v>
      </c>
      <c r="X82" s="109" t="s">
        <v>139</v>
      </c>
      <c r="Y82" s="109" t="s">
        <v>139</v>
      </c>
    </row>
    <row r="83" spans="1:25" s="1" customFormat="1" ht="28.5" hidden="1" x14ac:dyDescent="0.25">
      <c r="A83" s="337"/>
      <c r="B83" s="337"/>
      <c r="C83" s="400"/>
      <c r="D83" s="402"/>
      <c r="E83" s="328"/>
      <c r="F83" s="378"/>
      <c r="G83" s="378"/>
      <c r="H83" s="400"/>
      <c r="I83" s="399"/>
      <c r="J83" s="400"/>
      <c r="K83" s="400"/>
      <c r="L83" s="377"/>
      <c r="M83" s="401"/>
      <c r="N83" s="398"/>
      <c r="O83" s="398"/>
      <c r="P83" s="398"/>
      <c r="Q83" s="398"/>
      <c r="R83" s="378"/>
      <c r="S83" s="5" t="s">
        <v>1722</v>
      </c>
      <c r="T83" s="5" t="s">
        <v>1723</v>
      </c>
      <c r="U83" s="109" t="s">
        <v>139</v>
      </c>
      <c r="V83" s="109" t="s">
        <v>139</v>
      </c>
      <c r="W83" s="109" t="s">
        <v>139</v>
      </c>
      <c r="X83" s="109" t="s">
        <v>139</v>
      </c>
      <c r="Y83" s="109" t="s">
        <v>139</v>
      </c>
    </row>
    <row r="84" spans="1:25" s="1" customFormat="1" ht="57" hidden="1" x14ac:dyDescent="0.25">
      <c r="A84" s="337"/>
      <c r="B84" s="337"/>
      <c r="C84" s="400"/>
      <c r="D84" s="402"/>
      <c r="E84" s="328"/>
      <c r="F84" s="378"/>
      <c r="G84" s="378"/>
      <c r="H84" s="400"/>
      <c r="I84" s="399"/>
      <c r="J84" s="400"/>
      <c r="K84" s="400"/>
      <c r="L84" s="377"/>
      <c r="M84" s="401"/>
      <c r="N84" s="398"/>
      <c r="O84" s="398"/>
      <c r="P84" s="398"/>
      <c r="Q84" s="398"/>
      <c r="R84" s="378"/>
      <c r="S84" s="5" t="s">
        <v>1724</v>
      </c>
      <c r="T84" s="5" t="s">
        <v>1725</v>
      </c>
      <c r="U84" s="109" t="s">
        <v>139</v>
      </c>
      <c r="V84" s="109" t="s">
        <v>139</v>
      </c>
      <c r="W84" s="109" t="s">
        <v>139</v>
      </c>
      <c r="X84" s="109" t="s">
        <v>139</v>
      </c>
      <c r="Y84" s="109" t="s">
        <v>139</v>
      </c>
    </row>
    <row r="85" spans="1:25" s="1" customFormat="1" ht="71.25" hidden="1" x14ac:dyDescent="0.25">
      <c r="A85" s="337"/>
      <c r="B85" s="337"/>
      <c r="C85" s="400"/>
      <c r="D85" s="402"/>
      <c r="E85" s="328"/>
      <c r="F85" s="378"/>
      <c r="G85" s="378"/>
      <c r="H85" s="400"/>
      <c r="I85" s="399"/>
      <c r="J85" s="400"/>
      <c r="K85" s="400"/>
      <c r="L85" s="377"/>
      <c r="M85" s="401"/>
      <c r="N85" s="398"/>
      <c r="O85" s="398"/>
      <c r="P85" s="398"/>
      <c r="Q85" s="398"/>
      <c r="R85" s="378"/>
      <c r="S85" s="5" t="s">
        <v>1726</v>
      </c>
      <c r="T85" s="5" t="s">
        <v>1727</v>
      </c>
      <c r="U85" s="109" t="s">
        <v>139</v>
      </c>
      <c r="V85" s="109" t="s">
        <v>139</v>
      </c>
      <c r="W85" s="109" t="s">
        <v>139</v>
      </c>
      <c r="X85" s="109" t="s">
        <v>139</v>
      </c>
      <c r="Y85" s="109" t="s">
        <v>139</v>
      </c>
    </row>
    <row r="86" spans="1:25" s="1" customFormat="1" ht="71.25" hidden="1" x14ac:dyDescent="0.25">
      <c r="A86" s="337"/>
      <c r="B86" s="337"/>
      <c r="C86" s="400"/>
      <c r="D86" s="402"/>
      <c r="E86" s="328"/>
      <c r="F86" s="378"/>
      <c r="G86" s="378"/>
      <c r="H86" s="400"/>
      <c r="I86" s="399"/>
      <c r="J86" s="400"/>
      <c r="K86" s="400"/>
      <c r="L86" s="377"/>
      <c r="M86" s="401"/>
      <c r="N86" s="398"/>
      <c r="O86" s="398"/>
      <c r="P86" s="398"/>
      <c r="Q86" s="398"/>
      <c r="R86" s="378"/>
      <c r="S86" s="5" t="s">
        <v>1728</v>
      </c>
      <c r="T86" s="5" t="s">
        <v>1729</v>
      </c>
      <c r="U86" s="109" t="s">
        <v>139</v>
      </c>
      <c r="V86" s="109" t="s">
        <v>139</v>
      </c>
      <c r="W86" s="109" t="s">
        <v>139</v>
      </c>
      <c r="X86" s="109" t="s">
        <v>139</v>
      </c>
      <c r="Y86" s="109" t="s">
        <v>139</v>
      </c>
    </row>
    <row r="87" spans="1:25" s="1" customFormat="1" ht="42.75" hidden="1" x14ac:dyDescent="0.25">
      <c r="A87" s="337"/>
      <c r="B87" s="337"/>
      <c r="C87" s="400"/>
      <c r="D87" s="402"/>
      <c r="E87" s="328"/>
      <c r="F87" s="378"/>
      <c r="G87" s="378"/>
      <c r="H87" s="400"/>
      <c r="I87" s="399"/>
      <c r="J87" s="400"/>
      <c r="K87" s="400"/>
      <c r="L87" s="377"/>
      <c r="M87" s="401"/>
      <c r="N87" s="398"/>
      <c r="O87" s="398"/>
      <c r="P87" s="398"/>
      <c r="Q87" s="398"/>
      <c r="R87" s="378"/>
      <c r="S87" s="5" t="s">
        <v>1730</v>
      </c>
      <c r="T87" s="5" t="s">
        <v>1731</v>
      </c>
      <c r="U87" s="109" t="s">
        <v>139</v>
      </c>
      <c r="V87" s="109" t="s">
        <v>139</v>
      </c>
      <c r="W87" s="109" t="s">
        <v>139</v>
      </c>
      <c r="X87" s="109" t="s">
        <v>139</v>
      </c>
      <c r="Y87" s="109" t="s">
        <v>139</v>
      </c>
    </row>
    <row r="88" spans="1:25" s="1" customFormat="1" ht="42.75" hidden="1" x14ac:dyDescent="0.25">
      <c r="A88" s="337"/>
      <c r="B88" s="337"/>
      <c r="C88" s="400"/>
      <c r="D88" s="402"/>
      <c r="E88" s="328"/>
      <c r="F88" s="378"/>
      <c r="G88" s="378"/>
      <c r="H88" s="400"/>
      <c r="I88" s="399"/>
      <c r="J88" s="400"/>
      <c r="K88" s="400"/>
      <c r="L88" s="377"/>
      <c r="M88" s="401"/>
      <c r="N88" s="398"/>
      <c r="O88" s="398"/>
      <c r="P88" s="398"/>
      <c r="Q88" s="398"/>
      <c r="R88" s="378"/>
      <c r="S88" s="5" t="s">
        <v>1732</v>
      </c>
      <c r="T88" s="5" t="s">
        <v>1733</v>
      </c>
      <c r="U88" s="109" t="s">
        <v>139</v>
      </c>
      <c r="V88" s="109" t="s">
        <v>139</v>
      </c>
      <c r="W88" s="109" t="s">
        <v>139</v>
      </c>
      <c r="X88" s="109" t="s">
        <v>139</v>
      </c>
      <c r="Y88" s="109" t="s">
        <v>139</v>
      </c>
    </row>
    <row r="89" spans="1:25" s="1" customFormat="1" ht="28.5" hidden="1" x14ac:dyDescent="0.25">
      <c r="A89" s="337"/>
      <c r="B89" s="337"/>
      <c r="C89" s="400"/>
      <c r="D89" s="402"/>
      <c r="E89" s="328"/>
      <c r="F89" s="378"/>
      <c r="G89" s="378"/>
      <c r="H89" s="400"/>
      <c r="I89" s="399"/>
      <c r="J89" s="400"/>
      <c r="K89" s="400"/>
      <c r="L89" s="377"/>
      <c r="M89" s="401"/>
      <c r="N89" s="398"/>
      <c r="O89" s="398"/>
      <c r="P89" s="398"/>
      <c r="Q89" s="398"/>
      <c r="R89" s="378"/>
      <c r="S89" s="5" t="s">
        <v>1734</v>
      </c>
      <c r="T89" s="5" t="s">
        <v>1735</v>
      </c>
      <c r="U89" s="109" t="s">
        <v>139</v>
      </c>
      <c r="V89" s="109" t="s">
        <v>139</v>
      </c>
      <c r="W89" s="109" t="s">
        <v>139</v>
      </c>
      <c r="X89" s="109" t="s">
        <v>139</v>
      </c>
      <c r="Y89" s="109" t="s">
        <v>139</v>
      </c>
    </row>
    <row r="90" spans="1:25" s="1" customFormat="1" ht="28.5" hidden="1" x14ac:dyDescent="0.25">
      <c r="A90" s="337"/>
      <c r="B90" s="337"/>
      <c r="C90" s="400"/>
      <c r="D90" s="402"/>
      <c r="E90" s="328"/>
      <c r="F90" s="378"/>
      <c r="G90" s="378"/>
      <c r="H90" s="400"/>
      <c r="I90" s="399"/>
      <c r="J90" s="400"/>
      <c r="K90" s="400"/>
      <c r="L90" s="377"/>
      <c r="M90" s="401"/>
      <c r="N90" s="398"/>
      <c r="O90" s="398"/>
      <c r="P90" s="398"/>
      <c r="Q90" s="398"/>
      <c r="R90" s="378"/>
      <c r="S90" s="5" t="s">
        <v>1736</v>
      </c>
      <c r="T90" s="5" t="s">
        <v>1737</v>
      </c>
      <c r="U90" s="109" t="s">
        <v>139</v>
      </c>
      <c r="V90" s="109" t="s">
        <v>139</v>
      </c>
      <c r="W90" s="109" t="s">
        <v>139</v>
      </c>
      <c r="X90" s="109" t="s">
        <v>139</v>
      </c>
      <c r="Y90" s="109" t="s">
        <v>139</v>
      </c>
    </row>
    <row r="91" spans="1:25" s="1" customFormat="1" ht="42.75" hidden="1" x14ac:dyDescent="0.25">
      <c r="A91" s="337"/>
      <c r="B91" s="337"/>
      <c r="C91" s="400"/>
      <c r="D91" s="402"/>
      <c r="E91" s="328"/>
      <c r="F91" s="378"/>
      <c r="G91" s="378"/>
      <c r="H91" s="400"/>
      <c r="I91" s="399"/>
      <c r="J91" s="400"/>
      <c r="K91" s="400"/>
      <c r="L91" s="377"/>
      <c r="M91" s="401"/>
      <c r="N91" s="398"/>
      <c r="O91" s="398"/>
      <c r="P91" s="398"/>
      <c r="Q91" s="398"/>
      <c r="R91" s="378"/>
      <c r="S91" s="5" t="s">
        <v>1738</v>
      </c>
      <c r="T91" s="5" t="s">
        <v>1739</v>
      </c>
      <c r="U91" s="109" t="s">
        <v>139</v>
      </c>
      <c r="V91" s="109" t="s">
        <v>139</v>
      </c>
      <c r="W91" s="109" t="s">
        <v>139</v>
      </c>
      <c r="X91" s="109" t="s">
        <v>139</v>
      </c>
      <c r="Y91" s="109" t="s">
        <v>139</v>
      </c>
    </row>
    <row r="92" spans="1:25" s="1" customFormat="1" ht="28.5" hidden="1" x14ac:dyDescent="0.25">
      <c r="A92" s="337"/>
      <c r="B92" s="337"/>
      <c r="C92" s="400"/>
      <c r="D92" s="402"/>
      <c r="E92" s="328"/>
      <c r="F92" s="378"/>
      <c r="G92" s="378"/>
      <c r="H92" s="400"/>
      <c r="I92" s="399"/>
      <c r="J92" s="400"/>
      <c r="K92" s="400"/>
      <c r="L92" s="377"/>
      <c r="M92" s="401"/>
      <c r="N92" s="398"/>
      <c r="O92" s="398"/>
      <c r="P92" s="398"/>
      <c r="Q92" s="398"/>
      <c r="R92" s="378"/>
      <c r="S92" s="5" t="s">
        <v>1740</v>
      </c>
      <c r="T92" s="5" t="s">
        <v>1741</v>
      </c>
      <c r="U92" s="109" t="s">
        <v>139</v>
      </c>
      <c r="V92" s="109" t="s">
        <v>139</v>
      </c>
      <c r="W92" s="109" t="s">
        <v>139</v>
      </c>
      <c r="X92" s="109" t="s">
        <v>139</v>
      </c>
      <c r="Y92" s="109" t="s">
        <v>139</v>
      </c>
    </row>
    <row r="93" spans="1:25" s="1" customFormat="1" ht="28.5" hidden="1" x14ac:dyDescent="0.25">
      <c r="A93" s="337"/>
      <c r="B93" s="337"/>
      <c r="C93" s="400"/>
      <c r="D93" s="402"/>
      <c r="E93" s="328"/>
      <c r="F93" s="378"/>
      <c r="G93" s="378"/>
      <c r="H93" s="400"/>
      <c r="I93" s="399"/>
      <c r="J93" s="400"/>
      <c r="K93" s="400"/>
      <c r="L93" s="377"/>
      <c r="M93" s="401"/>
      <c r="N93" s="398"/>
      <c r="O93" s="398"/>
      <c r="P93" s="398"/>
      <c r="Q93" s="398"/>
      <c r="R93" s="378"/>
      <c r="S93" s="5" t="s">
        <v>1742</v>
      </c>
      <c r="T93" s="5" t="s">
        <v>1743</v>
      </c>
      <c r="U93" s="109" t="s">
        <v>139</v>
      </c>
      <c r="V93" s="109" t="s">
        <v>139</v>
      </c>
      <c r="W93" s="109" t="s">
        <v>139</v>
      </c>
      <c r="X93" s="109" t="s">
        <v>139</v>
      </c>
      <c r="Y93" s="109" t="s">
        <v>139</v>
      </c>
    </row>
    <row r="94" spans="1:25" s="1" customFormat="1" ht="71.25" hidden="1" x14ac:dyDescent="0.25">
      <c r="A94" s="337"/>
      <c r="B94" s="337"/>
      <c r="C94" s="400"/>
      <c r="D94" s="402"/>
      <c r="E94" s="328"/>
      <c r="F94" s="378"/>
      <c r="G94" s="378"/>
      <c r="H94" s="400"/>
      <c r="I94" s="399"/>
      <c r="J94" s="400"/>
      <c r="K94" s="400"/>
      <c r="L94" s="377"/>
      <c r="M94" s="401"/>
      <c r="N94" s="398"/>
      <c r="O94" s="398"/>
      <c r="P94" s="398"/>
      <c r="Q94" s="398"/>
      <c r="R94" s="378"/>
      <c r="S94" s="5" t="s">
        <v>1744</v>
      </c>
      <c r="T94" s="5" t="s">
        <v>1745</v>
      </c>
      <c r="U94" s="109" t="s">
        <v>139</v>
      </c>
      <c r="V94" s="109" t="s">
        <v>139</v>
      </c>
      <c r="W94" s="109" t="s">
        <v>139</v>
      </c>
      <c r="X94" s="109" t="s">
        <v>139</v>
      </c>
      <c r="Y94" s="109" t="s">
        <v>139</v>
      </c>
    </row>
    <row r="95" spans="1:25" s="1" customFormat="1" ht="71.25" hidden="1" x14ac:dyDescent="0.25">
      <c r="A95" s="337"/>
      <c r="B95" s="337"/>
      <c r="C95" s="400"/>
      <c r="D95" s="402"/>
      <c r="E95" s="328"/>
      <c r="F95" s="378"/>
      <c r="G95" s="378"/>
      <c r="H95" s="400"/>
      <c r="I95" s="399"/>
      <c r="J95" s="400"/>
      <c r="K95" s="400"/>
      <c r="L95" s="377"/>
      <c r="M95" s="401"/>
      <c r="N95" s="398"/>
      <c r="O95" s="398"/>
      <c r="P95" s="398"/>
      <c r="Q95" s="398"/>
      <c r="R95" s="378"/>
      <c r="S95" s="5" t="s">
        <v>1746</v>
      </c>
      <c r="T95" s="5" t="s">
        <v>1747</v>
      </c>
      <c r="U95" s="109" t="s">
        <v>139</v>
      </c>
      <c r="V95" s="109" t="s">
        <v>139</v>
      </c>
      <c r="W95" s="109" t="s">
        <v>139</v>
      </c>
      <c r="X95" s="109" t="s">
        <v>139</v>
      </c>
      <c r="Y95" s="109" t="s">
        <v>139</v>
      </c>
    </row>
    <row r="96" spans="1:25" s="1" customFormat="1" ht="43.5" hidden="1" thickBot="1" x14ac:dyDescent="0.3">
      <c r="A96" s="337"/>
      <c r="B96" s="337"/>
      <c r="C96" s="400"/>
      <c r="D96" s="402"/>
      <c r="E96" s="328"/>
      <c r="F96" s="378"/>
      <c r="G96" s="378"/>
      <c r="H96" s="400"/>
      <c r="I96" s="399"/>
      <c r="J96" s="400"/>
      <c r="K96" s="400"/>
      <c r="L96" s="377"/>
      <c r="M96" s="401"/>
      <c r="N96" s="398"/>
      <c r="O96" s="398"/>
      <c r="P96" s="398"/>
      <c r="Q96" s="398"/>
      <c r="R96" s="378"/>
      <c r="S96" s="5" t="s">
        <v>1748</v>
      </c>
      <c r="T96" s="5" t="s">
        <v>1749</v>
      </c>
      <c r="U96" s="172" t="s">
        <v>139</v>
      </c>
      <c r="V96" s="172" t="s">
        <v>139</v>
      </c>
      <c r="W96" s="109" t="s">
        <v>139</v>
      </c>
      <c r="X96" s="172" t="s">
        <v>139</v>
      </c>
      <c r="Y96" s="172" t="s">
        <v>139</v>
      </c>
    </row>
    <row r="97" spans="1:26" s="1" customFormat="1" ht="71.25" hidden="1" x14ac:dyDescent="0.25">
      <c r="A97" s="337"/>
      <c r="B97" s="337"/>
      <c r="C97" s="400"/>
      <c r="D97" s="402"/>
      <c r="E97" s="328"/>
      <c r="F97" s="378"/>
      <c r="G97" s="378"/>
      <c r="H97" s="400"/>
      <c r="I97" s="399"/>
      <c r="J97" s="400"/>
      <c r="K97" s="400"/>
      <c r="L97" s="377"/>
      <c r="M97" s="401"/>
      <c r="N97" s="398"/>
      <c r="O97" s="398"/>
      <c r="P97" s="398"/>
      <c r="Q97" s="398"/>
      <c r="R97" s="378"/>
      <c r="S97" s="5" t="s">
        <v>1750</v>
      </c>
      <c r="T97" s="5" t="s">
        <v>1751</v>
      </c>
      <c r="U97" s="109" t="s">
        <v>139</v>
      </c>
      <c r="V97" s="109" t="s">
        <v>139</v>
      </c>
      <c r="W97" s="109" t="s">
        <v>139</v>
      </c>
      <c r="X97" s="109" t="s">
        <v>139</v>
      </c>
      <c r="Y97" s="109" t="s">
        <v>139</v>
      </c>
    </row>
    <row r="98" spans="1:26" s="1" customFormat="1" ht="42.75" hidden="1" x14ac:dyDescent="0.25">
      <c r="A98" s="337"/>
      <c r="B98" s="337"/>
      <c r="C98" s="400"/>
      <c r="D98" s="402"/>
      <c r="E98" s="328"/>
      <c r="F98" s="378"/>
      <c r="G98" s="378"/>
      <c r="H98" s="400"/>
      <c r="I98" s="399"/>
      <c r="J98" s="400"/>
      <c r="K98" s="400"/>
      <c r="L98" s="377"/>
      <c r="M98" s="401"/>
      <c r="N98" s="398"/>
      <c r="O98" s="398"/>
      <c r="P98" s="398"/>
      <c r="Q98" s="398"/>
      <c r="R98" s="378"/>
      <c r="S98" s="5" t="s">
        <v>1752</v>
      </c>
      <c r="T98" s="5" t="s">
        <v>1753</v>
      </c>
      <c r="U98" s="109" t="s">
        <v>139</v>
      </c>
      <c r="V98" s="109" t="s">
        <v>139</v>
      </c>
      <c r="W98" s="109" t="s">
        <v>139</v>
      </c>
      <c r="X98" s="109" t="s">
        <v>139</v>
      </c>
      <c r="Y98" s="109" t="s">
        <v>139</v>
      </c>
    </row>
    <row r="99" spans="1:26" s="1" customFormat="1" ht="28.5" hidden="1" x14ac:dyDescent="0.25">
      <c r="A99" s="337"/>
      <c r="B99" s="337"/>
      <c r="C99" s="400"/>
      <c r="D99" s="402"/>
      <c r="E99" s="328"/>
      <c r="F99" s="378"/>
      <c r="G99" s="378"/>
      <c r="H99" s="400"/>
      <c r="I99" s="399"/>
      <c r="J99" s="400"/>
      <c r="K99" s="400"/>
      <c r="L99" s="377"/>
      <c r="M99" s="401"/>
      <c r="N99" s="398"/>
      <c r="O99" s="398"/>
      <c r="P99" s="398"/>
      <c r="Q99" s="398"/>
      <c r="R99" s="378"/>
      <c r="S99" s="5" t="s">
        <v>1754</v>
      </c>
      <c r="T99" s="5" t="s">
        <v>1755</v>
      </c>
      <c r="U99" s="109" t="s">
        <v>139</v>
      </c>
      <c r="V99" s="109" t="s">
        <v>139</v>
      </c>
      <c r="W99" s="109" t="s">
        <v>139</v>
      </c>
      <c r="X99" s="109" t="s">
        <v>139</v>
      </c>
      <c r="Y99" s="109" t="s">
        <v>139</v>
      </c>
    </row>
    <row r="100" spans="1:26" s="1" customFormat="1" ht="42.75" hidden="1" x14ac:dyDescent="0.25">
      <c r="A100" s="337"/>
      <c r="B100" s="337"/>
      <c r="C100" s="400"/>
      <c r="D100" s="402"/>
      <c r="E100" s="328"/>
      <c r="F100" s="378"/>
      <c r="G100" s="378"/>
      <c r="H100" s="400"/>
      <c r="I100" s="399"/>
      <c r="J100" s="400"/>
      <c r="K100" s="400"/>
      <c r="L100" s="377"/>
      <c r="M100" s="401"/>
      <c r="N100" s="398"/>
      <c r="O100" s="398"/>
      <c r="P100" s="398"/>
      <c r="Q100" s="398"/>
      <c r="R100" s="378"/>
      <c r="S100" s="5" t="s">
        <v>1756</v>
      </c>
      <c r="T100" s="5" t="s">
        <v>1757</v>
      </c>
      <c r="U100" s="109" t="s">
        <v>139</v>
      </c>
      <c r="V100" s="109" t="s">
        <v>139</v>
      </c>
      <c r="W100" s="109" t="s">
        <v>139</v>
      </c>
      <c r="X100" s="109" t="s">
        <v>139</v>
      </c>
      <c r="Y100" s="109" t="s">
        <v>139</v>
      </c>
    </row>
    <row r="101" spans="1:26" s="1" customFormat="1" ht="28.5" hidden="1" x14ac:dyDescent="0.25">
      <c r="A101" s="337"/>
      <c r="B101" s="337"/>
      <c r="C101" s="400"/>
      <c r="D101" s="402"/>
      <c r="E101" s="328"/>
      <c r="F101" s="378"/>
      <c r="G101" s="378"/>
      <c r="H101" s="400"/>
      <c r="I101" s="399"/>
      <c r="J101" s="400"/>
      <c r="K101" s="400"/>
      <c r="L101" s="377"/>
      <c r="M101" s="401"/>
      <c r="N101" s="398"/>
      <c r="O101" s="398"/>
      <c r="P101" s="398"/>
      <c r="Q101" s="398"/>
      <c r="R101" s="378"/>
      <c r="S101" s="5" t="s">
        <v>1758</v>
      </c>
      <c r="T101" s="5" t="s">
        <v>1759</v>
      </c>
      <c r="U101" s="109" t="s">
        <v>139</v>
      </c>
      <c r="V101" s="109" t="s">
        <v>139</v>
      </c>
      <c r="W101" s="109" t="s">
        <v>139</v>
      </c>
      <c r="X101" s="109" t="s">
        <v>139</v>
      </c>
      <c r="Y101" s="109" t="s">
        <v>139</v>
      </c>
    </row>
    <row r="102" spans="1:26" s="1" customFormat="1" ht="28.5" hidden="1" x14ac:dyDescent="0.25">
      <c r="A102" s="337"/>
      <c r="B102" s="337"/>
      <c r="C102" s="400"/>
      <c r="D102" s="402"/>
      <c r="E102" s="328"/>
      <c r="F102" s="378"/>
      <c r="G102" s="378"/>
      <c r="H102" s="400"/>
      <c r="I102" s="399"/>
      <c r="J102" s="400"/>
      <c r="K102" s="400"/>
      <c r="L102" s="377"/>
      <c r="M102" s="401"/>
      <c r="N102" s="398"/>
      <c r="O102" s="398"/>
      <c r="P102" s="398"/>
      <c r="Q102" s="398"/>
      <c r="R102" s="378"/>
      <c r="S102" s="5" t="s">
        <v>1760</v>
      </c>
      <c r="T102" s="5" t="s">
        <v>1761</v>
      </c>
      <c r="U102" s="109" t="s">
        <v>139</v>
      </c>
      <c r="V102" s="109" t="s">
        <v>139</v>
      </c>
      <c r="W102" s="109" t="s">
        <v>139</v>
      </c>
      <c r="X102" s="109" t="s">
        <v>139</v>
      </c>
      <c r="Y102" s="109" t="s">
        <v>139</v>
      </c>
    </row>
    <row r="103" spans="1:26" s="1" customFormat="1" ht="28.5" hidden="1" x14ac:dyDescent="0.25">
      <c r="A103" s="337"/>
      <c r="B103" s="337"/>
      <c r="C103" s="400"/>
      <c r="D103" s="402"/>
      <c r="E103" s="328"/>
      <c r="F103" s="378"/>
      <c r="G103" s="378"/>
      <c r="H103" s="400"/>
      <c r="I103" s="399"/>
      <c r="J103" s="400"/>
      <c r="K103" s="400"/>
      <c r="L103" s="377"/>
      <c r="M103" s="401"/>
      <c r="N103" s="398"/>
      <c r="O103" s="398"/>
      <c r="P103" s="398"/>
      <c r="Q103" s="398"/>
      <c r="R103" s="378"/>
      <c r="S103" s="5" t="s">
        <v>1762</v>
      </c>
      <c r="T103" s="5" t="s">
        <v>1763</v>
      </c>
      <c r="U103" s="109" t="s">
        <v>139</v>
      </c>
      <c r="V103" s="109" t="s">
        <v>139</v>
      </c>
      <c r="W103" s="109" t="s">
        <v>139</v>
      </c>
      <c r="X103" s="109" t="s">
        <v>139</v>
      </c>
      <c r="Y103" s="109" t="s">
        <v>139</v>
      </c>
    </row>
    <row r="104" spans="1:26" s="1" customFormat="1" ht="28.5" hidden="1" x14ac:dyDescent="0.25">
      <c r="A104" s="337"/>
      <c r="B104" s="337"/>
      <c r="C104" s="400"/>
      <c r="D104" s="402"/>
      <c r="E104" s="328"/>
      <c r="F104" s="378"/>
      <c r="G104" s="378"/>
      <c r="H104" s="400"/>
      <c r="I104" s="399"/>
      <c r="J104" s="400"/>
      <c r="K104" s="400"/>
      <c r="L104" s="377"/>
      <c r="M104" s="401"/>
      <c r="N104" s="398"/>
      <c r="O104" s="398"/>
      <c r="P104" s="398"/>
      <c r="Q104" s="398"/>
      <c r="R104" s="378"/>
      <c r="S104" s="5" t="s">
        <v>1764</v>
      </c>
      <c r="T104" s="5" t="s">
        <v>1765</v>
      </c>
      <c r="U104" s="109" t="s">
        <v>139</v>
      </c>
      <c r="V104" s="109" t="s">
        <v>139</v>
      </c>
      <c r="W104" s="109" t="s">
        <v>139</v>
      </c>
      <c r="X104" s="109" t="s">
        <v>139</v>
      </c>
      <c r="Y104" s="109" t="s">
        <v>139</v>
      </c>
    </row>
    <row r="105" spans="1:26" s="1" customFormat="1" ht="42.75" hidden="1" x14ac:dyDescent="0.25">
      <c r="A105" s="337"/>
      <c r="B105" s="337"/>
      <c r="C105" s="400"/>
      <c r="D105" s="402"/>
      <c r="E105" s="328"/>
      <c r="F105" s="378"/>
      <c r="G105" s="378"/>
      <c r="H105" s="400"/>
      <c r="I105" s="399"/>
      <c r="J105" s="400"/>
      <c r="K105" s="400"/>
      <c r="L105" s="377"/>
      <c r="M105" s="401"/>
      <c r="N105" s="398"/>
      <c r="O105" s="398"/>
      <c r="P105" s="398"/>
      <c r="Q105" s="398"/>
      <c r="R105" s="378"/>
      <c r="S105" s="5" t="s">
        <v>1766</v>
      </c>
      <c r="T105" s="5" t="s">
        <v>1767</v>
      </c>
      <c r="U105" s="109" t="s">
        <v>139</v>
      </c>
      <c r="V105" s="109" t="s">
        <v>139</v>
      </c>
      <c r="W105" s="109" t="s">
        <v>139</v>
      </c>
      <c r="X105" s="109" t="s">
        <v>139</v>
      </c>
      <c r="Y105" s="109" t="s">
        <v>139</v>
      </c>
      <c r="Z105" s="173"/>
    </row>
    <row r="106" spans="1:26" s="1" customFormat="1" ht="42.75" hidden="1" x14ac:dyDescent="0.25">
      <c r="A106" s="337"/>
      <c r="B106" s="337"/>
      <c r="C106" s="400"/>
      <c r="D106" s="402"/>
      <c r="E106" s="328"/>
      <c r="F106" s="378"/>
      <c r="G106" s="378"/>
      <c r="H106" s="400"/>
      <c r="I106" s="399"/>
      <c r="J106" s="400"/>
      <c r="K106" s="400"/>
      <c r="L106" s="377"/>
      <c r="M106" s="401"/>
      <c r="N106" s="398"/>
      <c r="O106" s="398"/>
      <c r="P106" s="398"/>
      <c r="Q106" s="398"/>
      <c r="R106" s="378"/>
      <c r="S106" s="5" t="s">
        <v>1768</v>
      </c>
      <c r="T106" s="5" t="s">
        <v>1769</v>
      </c>
      <c r="U106" s="109" t="s">
        <v>139</v>
      </c>
      <c r="V106" s="109" t="s">
        <v>139</v>
      </c>
      <c r="W106" s="109" t="s">
        <v>139</v>
      </c>
      <c r="X106" s="109" t="s">
        <v>139</v>
      </c>
      <c r="Y106" s="109" t="s">
        <v>139</v>
      </c>
    </row>
    <row r="107" spans="1:26" s="1" customFormat="1" ht="57" hidden="1" x14ac:dyDescent="0.25">
      <c r="A107" s="337"/>
      <c r="B107" s="337"/>
      <c r="C107" s="400"/>
      <c r="D107" s="402"/>
      <c r="E107" s="328"/>
      <c r="F107" s="378"/>
      <c r="G107" s="378"/>
      <c r="H107" s="400"/>
      <c r="I107" s="399"/>
      <c r="J107" s="400"/>
      <c r="K107" s="400"/>
      <c r="L107" s="377"/>
      <c r="M107" s="401"/>
      <c r="N107" s="398"/>
      <c r="O107" s="398"/>
      <c r="P107" s="398"/>
      <c r="Q107" s="398"/>
      <c r="R107" s="378"/>
      <c r="S107" s="5" t="s">
        <v>1770</v>
      </c>
      <c r="T107" s="5" t="s">
        <v>1771</v>
      </c>
      <c r="U107" s="109" t="s">
        <v>139</v>
      </c>
      <c r="V107" s="109" t="s">
        <v>139</v>
      </c>
      <c r="W107" s="109" t="s">
        <v>139</v>
      </c>
      <c r="X107" s="109" t="s">
        <v>139</v>
      </c>
      <c r="Y107" s="109" t="s">
        <v>139</v>
      </c>
    </row>
    <row r="108" spans="1:26" s="1" customFormat="1" ht="42.75" hidden="1" x14ac:dyDescent="0.25">
      <c r="A108" s="337"/>
      <c r="B108" s="337"/>
      <c r="C108" s="400"/>
      <c r="D108" s="402"/>
      <c r="E108" s="328"/>
      <c r="F108" s="378"/>
      <c r="G108" s="378"/>
      <c r="H108" s="400"/>
      <c r="I108" s="399"/>
      <c r="J108" s="400"/>
      <c r="K108" s="400"/>
      <c r="L108" s="377"/>
      <c r="M108" s="401"/>
      <c r="N108" s="398"/>
      <c r="O108" s="398"/>
      <c r="P108" s="398"/>
      <c r="Q108" s="398"/>
      <c r="R108" s="378"/>
      <c r="S108" s="5" t="s">
        <v>1772</v>
      </c>
      <c r="T108" s="5" t="s">
        <v>1773</v>
      </c>
      <c r="U108" s="109" t="s">
        <v>139</v>
      </c>
      <c r="V108" s="109" t="s">
        <v>139</v>
      </c>
      <c r="W108" s="109" t="s">
        <v>139</v>
      </c>
      <c r="X108" s="109" t="s">
        <v>139</v>
      </c>
      <c r="Y108" s="109" t="s">
        <v>139</v>
      </c>
    </row>
    <row r="109" spans="1:26" s="1" customFormat="1" ht="43.5" hidden="1" thickBot="1" x14ac:dyDescent="0.3">
      <c r="A109" s="337"/>
      <c r="B109" s="337"/>
      <c r="C109" s="400"/>
      <c r="D109" s="402"/>
      <c r="E109" s="328"/>
      <c r="F109" s="378"/>
      <c r="G109" s="378"/>
      <c r="H109" s="400"/>
      <c r="I109" s="399"/>
      <c r="J109" s="400"/>
      <c r="K109" s="400"/>
      <c r="L109" s="377"/>
      <c r="M109" s="401"/>
      <c r="N109" s="398"/>
      <c r="O109" s="398"/>
      <c r="P109" s="398"/>
      <c r="Q109" s="398"/>
      <c r="R109" s="378"/>
      <c r="S109" s="5" t="s">
        <v>1774</v>
      </c>
      <c r="T109" s="5" t="s">
        <v>1775</v>
      </c>
      <c r="U109" s="172" t="s">
        <v>139</v>
      </c>
      <c r="V109" s="172" t="s">
        <v>139</v>
      </c>
      <c r="W109" s="109" t="s">
        <v>139</v>
      </c>
      <c r="X109" s="172" t="s">
        <v>139</v>
      </c>
      <c r="Y109" s="172" t="s">
        <v>139</v>
      </c>
    </row>
    <row r="110" spans="1:26" s="1" customFormat="1" ht="14.25" x14ac:dyDescent="0.25">
      <c r="A110" s="174"/>
      <c r="B110" s="174"/>
      <c r="C110" s="80"/>
      <c r="D110" s="80"/>
      <c r="E110" s="80"/>
      <c r="F110" s="80"/>
      <c r="G110" s="80"/>
      <c r="H110" s="80"/>
      <c r="I110" s="80"/>
      <c r="J110" s="80"/>
      <c r="K110" s="80"/>
      <c r="L110" s="175"/>
      <c r="M110" s="175"/>
      <c r="N110" s="175"/>
      <c r="O110" s="175"/>
      <c r="P110" s="175"/>
      <c r="Q110" s="175"/>
      <c r="R110" s="80"/>
      <c r="S110" s="80"/>
      <c r="T110" s="80"/>
      <c r="U110" s="176"/>
      <c r="V110" s="176"/>
      <c r="W110" s="176"/>
      <c r="X110" s="176"/>
      <c r="Y110" s="176"/>
    </row>
    <row r="111" spans="1:26" s="1" customFormat="1" ht="14.25" x14ac:dyDescent="0.25">
      <c r="U111" s="10"/>
      <c r="V111" s="10"/>
      <c r="W111" s="10"/>
      <c r="X111" s="10"/>
      <c r="Y111" s="10"/>
    </row>
    <row r="112" spans="1:26" s="1" customFormat="1" ht="14.25" x14ac:dyDescent="0.25">
      <c r="U112" s="10"/>
      <c r="V112" s="10"/>
      <c r="W112" s="10"/>
      <c r="X112" s="10"/>
      <c r="Y112" s="10"/>
    </row>
  </sheetData>
  <mergeCells count="42">
    <mergeCell ref="N3:Q3"/>
    <mergeCell ref="A1:B1"/>
    <mergeCell ref="C1:Y1"/>
    <mergeCell ref="A3:A4"/>
    <mergeCell ref="B3:B4"/>
    <mergeCell ref="C3:C4"/>
    <mergeCell ref="D3:D4"/>
    <mergeCell ref="E3:E4"/>
    <mergeCell ref="F3:F4"/>
    <mergeCell ref="G3:G4"/>
    <mergeCell ref="H3:H4"/>
    <mergeCell ref="I3:I4"/>
    <mergeCell ref="J3:J4"/>
    <mergeCell ref="K3:K4"/>
    <mergeCell ref="L3:L4"/>
    <mergeCell ref="M3:M4"/>
    <mergeCell ref="X3:X4"/>
    <mergeCell ref="Y3:Y4"/>
    <mergeCell ref="A7:A109"/>
    <mergeCell ref="B7:B109"/>
    <mergeCell ref="C7:C109"/>
    <mergeCell ref="D7:D109"/>
    <mergeCell ref="E7:E109"/>
    <mergeCell ref="F7:F109"/>
    <mergeCell ref="G7:G109"/>
    <mergeCell ref="H7:H109"/>
    <mergeCell ref="R3:R4"/>
    <mergeCell ref="S3:S4"/>
    <mergeCell ref="T3:T4"/>
    <mergeCell ref="U3:U4"/>
    <mergeCell ref="V3:V4"/>
    <mergeCell ref="W3:W4"/>
    <mergeCell ref="O7:O109"/>
    <mergeCell ref="P7:P109"/>
    <mergeCell ref="Q7:Q109"/>
    <mergeCell ref="R7:R109"/>
    <mergeCell ref="I7:I109"/>
    <mergeCell ref="J7:J109"/>
    <mergeCell ref="K7:K109"/>
    <mergeCell ref="L7:L109"/>
    <mergeCell ref="M7:M109"/>
    <mergeCell ref="N7:N109"/>
  </mergeCells>
  <pageMargins left="0.7" right="0.7" top="0.75" bottom="0.75" header="0.3" footer="0.3"/>
  <pageSetup orientation="portrait" verticalDpi="597"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4"/>
  <sheetViews>
    <sheetView showGridLines="0" showRowColHeaders="0" zoomScaleNormal="100" workbookViewId="0">
      <pane xSplit="2" ySplit="4" topLeftCell="C5" activePane="bottomRight" state="frozen"/>
      <selection pane="topRight" activeCell="F4" sqref="F4"/>
      <selection pane="bottomLeft" activeCell="F4" sqref="F4"/>
      <selection pane="bottomRight" activeCell="G5" sqref="G5"/>
    </sheetView>
  </sheetViews>
  <sheetFormatPr baseColWidth="10" defaultColWidth="9.140625" defaultRowHeight="15.75" x14ac:dyDescent="0.25"/>
  <cols>
    <col min="1" max="18" width="20.7109375" style="182" customWidth="1"/>
    <col min="19" max="19" width="3.28515625" style="43" customWidth="1"/>
    <col min="20" max="20" width="33.85546875" style="182" customWidth="1"/>
    <col min="21" max="21" width="20.7109375" style="182" customWidth="1"/>
    <col min="22" max="16384" width="9.140625" style="182"/>
  </cols>
  <sheetData>
    <row r="1" spans="1:25" s="47" customFormat="1" ht="63" customHeight="1" x14ac:dyDescent="0.25">
      <c r="A1" s="415"/>
      <c r="B1" s="416"/>
      <c r="C1" s="299" t="s">
        <v>1776</v>
      </c>
      <c r="D1" s="299"/>
      <c r="E1" s="299"/>
      <c r="F1" s="299"/>
      <c r="G1" s="299"/>
      <c r="H1" s="299"/>
      <c r="I1" s="299"/>
      <c r="J1" s="299"/>
      <c r="K1" s="299"/>
      <c r="L1" s="299"/>
      <c r="M1" s="299"/>
      <c r="N1" s="299"/>
      <c r="O1" s="299"/>
      <c r="P1" s="299"/>
      <c r="Q1" s="299"/>
      <c r="R1" s="299"/>
      <c r="S1" s="299"/>
      <c r="T1" s="299"/>
      <c r="U1" s="299"/>
      <c r="V1" s="299"/>
      <c r="W1" s="299"/>
      <c r="X1" s="299"/>
    </row>
    <row r="2" spans="1:25" s="47" customFormat="1" thickBot="1" x14ac:dyDescent="0.3">
      <c r="A2" s="43"/>
      <c r="B2" s="43"/>
      <c r="C2" s="177"/>
      <c r="D2" s="177"/>
      <c r="E2" s="177"/>
      <c r="F2" s="177"/>
      <c r="G2" s="177"/>
      <c r="H2" s="177"/>
      <c r="I2" s="177"/>
      <c r="J2" s="177"/>
      <c r="K2" s="177"/>
      <c r="L2" s="177"/>
      <c r="M2" s="177"/>
      <c r="N2" s="43"/>
      <c r="O2" s="43"/>
      <c r="P2" s="43"/>
      <c r="Q2" s="43"/>
      <c r="R2" s="177"/>
      <c r="S2" s="43"/>
      <c r="T2" s="177"/>
      <c r="U2" s="177"/>
      <c r="V2" s="177"/>
      <c r="W2" s="177"/>
      <c r="X2" s="177"/>
    </row>
    <row r="3" spans="1:25" s="47" customFormat="1" ht="27.75" customHeight="1" thickTop="1" x14ac:dyDescent="0.25">
      <c r="A3" s="369" t="s">
        <v>1777</v>
      </c>
      <c r="B3" s="417" t="s">
        <v>1778</v>
      </c>
      <c r="C3" s="363" t="s">
        <v>1779</v>
      </c>
      <c r="D3" s="363" t="s">
        <v>1780</v>
      </c>
      <c r="E3" s="293" t="s">
        <v>125</v>
      </c>
      <c r="F3" s="293" t="s">
        <v>84</v>
      </c>
      <c r="G3" s="363" t="s">
        <v>1781</v>
      </c>
      <c r="H3" s="363" t="s">
        <v>1782</v>
      </c>
      <c r="I3" s="363" t="s">
        <v>1783</v>
      </c>
      <c r="J3" s="363" t="s">
        <v>1784</v>
      </c>
      <c r="K3" s="363" t="s">
        <v>1785</v>
      </c>
      <c r="L3" s="293" t="s">
        <v>90</v>
      </c>
      <c r="M3" s="293" t="s">
        <v>1786</v>
      </c>
      <c r="N3" s="294" t="s">
        <v>1787</v>
      </c>
      <c r="O3" s="295"/>
      <c r="P3" s="295"/>
      <c r="Q3" s="296"/>
      <c r="R3" s="362" t="s">
        <v>1788</v>
      </c>
      <c r="S3" s="48"/>
      <c r="T3" s="363" t="s">
        <v>1789</v>
      </c>
      <c r="U3" s="363" t="s">
        <v>1790</v>
      </c>
      <c r="V3" s="363">
        <v>2023</v>
      </c>
      <c r="W3" s="363">
        <v>2024</v>
      </c>
      <c r="X3" s="372">
        <v>2025</v>
      </c>
    </row>
    <row r="4" spans="1:25" s="47" customFormat="1" ht="16.5" thickBot="1" x14ac:dyDescent="0.3">
      <c r="A4" s="370"/>
      <c r="B4" s="418"/>
      <c r="C4" s="293"/>
      <c r="D4" s="293"/>
      <c r="E4" s="419"/>
      <c r="F4" s="419"/>
      <c r="G4" s="293"/>
      <c r="H4" s="293"/>
      <c r="I4" s="293"/>
      <c r="J4" s="293"/>
      <c r="K4" s="293"/>
      <c r="L4" s="419"/>
      <c r="M4" s="419"/>
      <c r="N4" s="49" t="s">
        <v>95</v>
      </c>
      <c r="O4" s="50" t="s">
        <v>96</v>
      </c>
      <c r="P4" s="49" t="s">
        <v>97</v>
      </c>
      <c r="Q4" s="50" t="s">
        <v>98</v>
      </c>
      <c r="R4" s="414"/>
      <c r="S4" s="51"/>
      <c r="T4" s="293"/>
      <c r="U4" s="293"/>
      <c r="V4" s="293"/>
      <c r="W4" s="293"/>
      <c r="X4" s="373"/>
    </row>
    <row r="5" spans="1:25" ht="390" x14ac:dyDescent="0.25">
      <c r="A5" s="413" t="s">
        <v>1791</v>
      </c>
      <c r="B5" s="413" t="s">
        <v>1792</v>
      </c>
      <c r="C5" s="60" t="s">
        <v>1793</v>
      </c>
      <c r="D5" s="60" t="s">
        <v>1794</v>
      </c>
      <c r="E5" s="54" t="s">
        <v>1795</v>
      </c>
      <c r="F5" s="60" t="s">
        <v>1796</v>
      </c>
      <c r="G5" s="60" t="s">
        <v>1797</v>
      </c>
      <c r="H5" s="60" t="s">
        <v>134</v>
      </c>
      <c r="I5" s="60" t="s">
        <v>330</v>
      </c>
      <c r="J5" s="60" t="s">
        <v>122</v>
      </c>
      <c r="K5" s="60" t="s">
        <v>1798</v>
      </c>
      <c r="L5" s="69">
        <v>0.95</v>
      </c>
      <c r="M5" s="69">
        <v>0.5</v>
      </c>
      <c r="N5" s="69">
        <v>0</v>
      </c>
      <c r="O5" s="69">
        <v>0.4</v>
      </c>
      <c r="P5" s="69">
        <v>0</v>
      </c>
      <c r="Q5" s="69">
        <v>0.6</v>
      </c>
      <c r="R5" s="60" t="s">
        <v>1799</v>
      </c>
      <c r="S5" s="53"/>
      <c r="T5" s="60" t="s">
        <v>1800</v>
      </c>
      <c r="U5" s="60" t="s">
        <v>1801</v>
      </c>
      <c r="V5" s="179" t="s">
        <v>139</v>
      </c>
      <c r="W5" s="179" t="s">
        <v>139</v>
      </c>
      <c r="X5" s="180" t="s">
        <v>139</v>
      </c>
      <c r="Y5" s="181"/>
    </row>
    <row r="6" spans="1:25" ht="75" customHeight="1" x14ac:dyDescent="0.25">
      <c r="A6" s="285"/>
      <c r="B6" s="285"/>
      <c r="C6" s="412" t="s">
        <v>1793</v>
      </c>
      <c r="D6" s="412" t="s">
        <v>1794</v>
      </c>
      <c r="E6" s="412" t="s">
        <v>1802</v>
      </c>
      <c r="F6" s="412" t="s">
        <v>1803</v>
      </c>
      <c r="G6" s="412" t="s">
        <v>1804</v>
      </c>
      <c r="H6" s="412" t="s">
        <v>134</v>
      </c>
      <c r="I6" s="412" t="s">
        <v>106</v>
      </c>
      <c r="J6" s="412" t="s">
        <v>122</v>
      </c>
      <c r="K6" s="412" t="s">
        <v>1805</v>
      </c>
      <c r="L6" s="406">
        <v>1</v>
      </c>
      <c r="M6" s="406">
        <v>0.5</v>
      </c>
      <c r="N6" s="406">
        <v>0.25</v>
      </c>
      <c r="O6" s="406">
        <v>0.25</v>
      </c>
      <c r="P6" s="406">
        <v>0.25</v>
      </c>
      <c r="Q6" s="406">
        <v>0.25</v>
      </c>
      <c r="R6" s="272" t="s">
        <v>1806</v>
      </c>
      <c r="S6" s="57"/>
      <c r="T6" s="60" t="s">
        <v>1807</v>
      </c>
      <c r="U6" s="60" t="s">
        <v>1808</v>
      </c>
      <c r="V6" s="179" t="s">
        <v>139</v>
      </c>
      <c r="W6" s="179" t="s">
        <v>139</v>
      </c>
      <c r="X6" s="180" t="s">
        <v>139</v>
      </c>
      <c r="Y6" s="181"/>
    </row>
    <row r="7" spans="1:25" ht="57" customHeight="1" x14ac:dyDescent="0.25">
      <c r="A7" s="285"/>
      <c r="B7" s="285"/>
      <c r="C7" s="412"/>
      <c r="D7" s="412"/>
      <c r="E7" s="412"/>
      <c r="F7" s="412"/>
      <c r="G7" s="412"/>
      <c r="H7" s="412"/>
      <c r="I7" s="412"/>
      <c r="J7" s="412"/>
      <c r="K7" s="412"/>
      <c r="L7" s="406"/>
      <c r="M7" s="406"/>
      <c r="N7" s="406"/>
      <c r="O7" s="406"/>
      <c r="P7" s="406"/>
      <c r="Q7" s="406"/>
      <c r="R7" s="273"/>
      <c r="S7" s="57"/>
      <c r="T7" s="60" t="s">
        <v>1809</v>
      </c>
      <c r="U7" s="60" t="s">
        <v>1810</v>
      </c>
      <c r="V7" s="179" t="s">
        <v>139</v>
      </c>
      <c r="W7" s="179" t="s">
        <v>139</v>
      </c>
      <c r="X7" s="180" t="s">
        <v>139</v>
      </c>
    </row>
    <row r="8" spans="1:25" x14ac:dyDescent="0.25">
      <c r="A8" s="285"/>
      <c r="B8" s="285"/>
      <c r="C8" s="412"/>
      <c r="D8" s="412"/>
      <c r="E8" s="412"/>
      <c r="F8" s="412"/>
      <c r="G8" s="412"/>
      <c r="H8" s="412"/>
      <c r="I8" s="412"/>
      <c r="J8" s="412"/>
      <c r="K8" s="412"/>
      <c r="L8" s="406"/>
      <c r="M8" s="406"/>
      <c r="N8" s="406"/>
      <c r="O8" s="406"/>
      <c r="P8" s="406"/>
      <c r="Q8" s="406"/>
      <c r="R8" s="273"/>
      <c r="S8" s="57"/>
      <c r="T8" s="60" t="s">
        <v>1811</v>
      </c>
      <c r="U8" s="60" t="s">
        <v>1812</v>
      </c>
      <c r="V8" s="179" t="s">
        <v>139</v>
      </c>
      <c r="W8" s="179" t="s">
        <v>139</v>
      </c>
      <c r="X8" s="180" t="s">
        <v>139</v>
      </c>
    </row>
    <row r="9" spans="1:25" ht="30" x14ac:dyDescent="0.25">
      <c r="A9" s="285"/>
      <c r="B9" s="285"/>
      <c r="C9" s="412"/>
      <c r="D9" s="412"/>
      <c r="E9" s="412"/>
      <c r="F9" s="412"/>
      <c r="G9" s="412"/>
      <c r="H9" s="412"/>
      <c r="I9" s="412"/>
      <c r="J9" s="412"/>
      <c r="K9" s="412"/>
      <c r="L9" s="406"/>
      <c r="M9" s="406"/>
      <c r="N9" s="406"/>
      <c r="O9" s="406"/>
      <c r="P9" s="406"/>
      <c r="Q9" s="406"/>
      <c r="R9" s="273"/>
      <c r="S9" s="57"/>
      <c r="T9" s="60" t="s">
        <v>1813</v>
      </c>
      <c r="U9" s="60" t="s">
        <v>1814</v>
      </c>
      <c r="V9" s="179" t="s">
        <v>139</v>
      </c>
      <c r="W9" s="179" t="s">
        <v>139</v>
      </c>
      <c r="X9" s="180" t="s">
        <v>139</v>
      </c>
    </row>
    <row r="10" spans="1:25" ht="45" x14ac:dyDescent="0.25">
      <c r="A10" s="285"/>
      <c r="B10" s="285"/>
      <c r="C10" s="412"/>
      <c r="D10" s="412"/>
      <c r="E10" s="412"/>
      <c r="F10" s="412"/>
      <c r="G10" s="412"/>
      <c r="H10" s="412"/>
      <c r="I10" s="412"/>
      <c r="J10" s="412"/>
      <c r="K10" s="412"/>
      <c r="L10" s="406"/>
      <c r="M10" s="406"/>
      <c r="N10" s="406"/>
      <c r="O10" s="406"/>
      <c r="P10" s="406"/>
      <c r="Q10" s="406"/>
      <c r="R10" s="273"/>
      <c r="S10" s="57"/>
      <c r="T10" s="60" t="s">
        <v>1815</v>
      </c>
      <c r="U10" s="60" t="s">
        <v>1816</v>
      </c>
      <c r="V10" s="179" t="s">
        <v>139</v>
      </c>
      <c r="W10" s="179" t="s">
        <v>139</v>
      </c>
      <c r="X10" s="180" t="s">
        <v>139</v>
      </c>
    </row>
    <row r="11" spans="1:25" ht="45" x14ac:dyDescent="0.25">
      <c r="A11" s="285"/>
      <c r="B11" s="285"/>
      <c r="C11" s="412"/>
      <c r="D11" s="412"/>
      <c r="E11" s="412"/>
      <c r="F11" s="412"/>
      <c r="G11" s="412"/>
      <c r="H11" s="412"/>
      <c r="I11" s="412"/>
      <c r="J11" s="412"/>
      <c r="K11" s="412"/>
      <c r="L11" s="406"/>
      <c r="M11" s="406"/>
      <c r="N11" s="406"/>
      <c r="O11" s="406"/>
      <c r="P11" s="406"/>
      <c r="Q11" s="406"/>
      <c r="R11" s="273"/>
      <c r="S11" s="57"/>
      <c r="T11" s="60" t="s">
        <v>1817</v>
      </c>
      <c r="U11" s="60" t="s">
        <v>1818</v>
      </c>
      <c r="V11" s="179" t="s">
        <v>139</v>
      </c>
      <c r="W11" s="179" t="s">
        <v>139</v>
      </c>
      <c r="X11" s="180" t="s">
        <v>139</v>
      </c>
      <c r="Y11" s="181"/>
    </row>
    <row r="12" spans="1:25" ht="135" x14ac:dyDescent="0.25">
      <c r="A12" s="285"/>
      <c r="B12" s="285"/>
      <c r="C12" s="412"/>
      <c r="D12" s="412"/>
      <c r="E12" s="412"/>
      <c r="F12" s="412"/>
      <c r="G12" s="412"/>
      <c r="H12" s="412"/>
      <c r="I12" s="412"/>
      <c r="J12" s="412"/>
      <c r="K12" s="412"/>
      <c r="L12" s="406"/>
      <c r="M12" s="406"/>
      <c r="N12" s="406"/>
      <c r="O12" s="406"/>
      <c r="P12" s="406"/>
      <c r="Q12" s="406"/>
      <c r="R12" s="273"/>
      <c r="S12" s="57"/>
      <c r="T12" s="60" t="s">
        <v>1819</v>
      </c>
      <c r="U12" s="60" t="s">
        <v>1820</v>
      </c>
      <c r="V12" s="179" t="s">
        <v>139</v>
      </c>
      <c r="W12" s="179" t="s">
        <v>139</v>
      </c>
      <c r="X12" s="180" t="s">
        <v>139</v>
      </c>
    </row>
    <row r="13" spans="1:25" ht="90" x14ac:dyDescent="0.25">
      <c r="A13" s="285"/>
      <c r="B13" s="285"/>
      <c r="C13" s="412"/>
      <c r="D13" s="412"/>
      <c r="E13" s="412"/>
      <c r="F13" s="412"/>
      <c r="G13" s="412"/>
      <c r="H13" s="412"/>
      <c r="I13" s="412"/>
      <c r="J13" s="412"/>
      <c r="K13" s="412"/>
      <c r="L13" s="406"/>
      <c r="M13" s="406"/>
      <c r="N13" s="406"/>
      <c r="O13" s="406"/>
      <c r="P13" s="406"/>
      <c r="Q13" s="406"/>
      <c r="R13" s="273"/>
      <c r="S13" s="57"/>
      <c r="T13" s="60" t="s">
        <v>1821</v>
      </c>
      <c r="U13" s="60" t="s">
        <v>1822</v>
      </c>
      <c r="V13" s="179" t="s">
        <v>139</v>
      </c>
      <c r="W13" s="179" t="s">
        <v>139</v>
      </c>
      <c r="X13" s="180" t="s">
        <v>139</v>
      </c>
    </row>
    <row r="14" spans="1:25" ht="45" x14ac:dyDescent="0.25">
      <c r="A14" s="285"/>
      <c r="B14" s="285"/>
      <c r="C14" s="412"/>
      <c r="D14" s="412"/>
      <c r="E14" s="412"/>
      <c r="F14" s="412"/>
      <c r="G14" s="412"/>
      <c r="H14" s="412"/>
      <c r="I14" s="412"/>
      <c r="J14" s="412"/>
      <c r="K14" s="412"/>
      <c r="L14" s="406"/>
      <c r="M14" s="406"/>
      <c r="N14" s="406"/>
      <c r="O14" s="406"/>
      <c r="P14" s="406"/>
      <c r="Q14" s="406"/>
      <c r="R14" s="273"/>
      <c r="S14" s="57"/>
      <c r="T14" s="60" t="s">
        <v>1823</v>
      </c>
      <c r="U14" s="60" t="s">
        <v>1824</v>
      </c>
      <c r="V14" s="179" t="s">
        <v>139</v>
      </c>
      <c r="W14" s="179" t="s">
        <v>139</v>
      </c>
      <c r="X14" s="180" t="s">
        <v>139</v>
      </c>
    </row>
    <row r="15" spans="1:25" ht="30" x14ac:dyDescent="0.25">
      <c r="A15" s="285"/>
      <c r="B15" s="285"/>
      <c r="C15" s="412"/>
      <c r="D15" s="412"/>
      <c r="E15" s="412"/>
      <c r="F15" s="412"/>
      <c r="G15" s="412"/>
      <c r="H15" s="412"/>
      <c r="I15" s="412"/>
      <c r="J15" s="412"/>
      <c r="K15" s="412"/>
      <c r="L15" s="406"/>
      <c r="M15" s="406"/>
      <c r="N15" s="406"/>
      <c r="O15" s="406"/>
      <c r="P15" s="406"/>
      <c r="Q15" s="406"/>
      <c r="R15" s="273"/>
      <c r="S15" s="57"/>
      <c r="T15" s="60" t="s">
        <v>1825</v>
      </c>
      <c r="U15" s="60" t="s">
        <v>1826</v>
      </c>
      <c r="V15" s="179" t="s">
        <v>139</v>
      </c>
      <c r="W15" s="179" t="s">
        <v>139</v>
      </c>
      <c r="X15" s="180" t="s">
        <v>139</v>
      </c>
    </row>
    <row r="16" spans="1:25" ht="75" x14ac:dyDescent="0.25">
      <c r="A16" s="285"/>
      <c r="B16" s="285"/>
      <c r="C16" s="412"/>
      <c r="D16" s="412"/>
      <c r="E16" s="412"/>
      <c r="F16" s="412"/>
      <c r="G16" s="412"/>
      <c r="H16" s="412"/>
      <c r="I16" s="412"/>
      <c r="J16" s="412"/>
      <c r="K16" s="412"/>
      <c r="L16" s="406"/>
      <c r="M16" s="406"/>
      <c r="N16" s="406"/>
      <c r="O16" s="406"/>
      <c r="P16" s="406"/>
      <c r="Q16" s="406"/>
      <c r="R16" s="273"/>
      <c r="S16" s="57"/>
      <c r="T16" s="60" t="s">
        <v>1827</v>
      </c>
      <c r="U16" s="60" t="s">
        <v>1828</v>
      </c>
      <c r="V16" s="179" t="s">
        <v>139</v>
      </c>
      <c r="W16" s="179" t="s">
        <v>139</v>
      </c>
      <c r="X16" s="180" t="s">
        <v>139</v>
      </c>
    </row>
    <row r="17" spans="1:24" ht="45" x14ac:dyDescent="0.25">
      <c r="A17" s="285"/>
      <c r="B17" s="285"/>
      <c r="C17" s="412"/>
      <c r="D17" s="412"/>
      <c r="E17" s="412"/>
      <c r="F17" s="412"/>
      <c r="G17" s="412"/>
      <c r="H17" s="412"/>
      <c r="I17" s="412"/>
      <c r="J17" s="412"/>
      <c r="K17" s="412"/>
      <c r="L17" s="406"/>
      <c r="M17" s="406"/>
      <c r="N17" s="406"/>
      <c r="O17" s="406"/>
      <c r="P17" s="406"/>
      <c r="Q17" s="406"/>
      <c r="R17" s="273"/>
      <c r="S17" s="57"/>
      <c r="T17" s="60" t="s">
        <v>1829</v>
      </c>
      <c r="U17" s="60" t="s">
        <v>1830</v>
      </c>
      <c r="V17" s="179" t="s">
        <v>139</v>
      </c>
      <c r="W17" s="179" t="s">
        <v>139</v>
      </c>
      <c r="X17" s="180" t="s">
        <v>139</v>
      </c>
    </row>
    <row r="18" spans="1:24" ht="45" x14ac:dyDescent="0.25">
      <c r="A18" s="285"/>
      <c r="B18" s="285"/>
      <c r="C18" s="412"/>
      <c r="D18" s="412"/>
      <c r="E18" s="412"/>
      <c r="F18" s="412"/>
      <c r="G18" s="412"/>
      <c r="H18" s="412"/>
      <c r="I18" s="412"/>
      <c r="J18" s="412"/>
      <c r="K18" s="412"/>
      <c r="L18" s="406"/>
      <c r="M18" s="406"/>
      <c r="N18" s="406"/>
      <c r="O18" s="406"/>
      <c r="P18" s="406"/>
      <c r="Q18" s="406"/>
      <c r="R18" s="273"/>
      <c r="S18" s="57"/>
      <c r="T18" s="60" t="s">
        <v>1831</v>
      </c>
      <c r="U18" s="60" t="s">
        <v>1832</v>
      </c>
      <c r="V18" s="179" t="s">
        <v>139</v>
      </c>
      <c r="W18" s="179" t="s">
        <v>139</v>
      </c>
      <c r="X18" s="180" t="s">
        <v>139</v>
      </c>
    </row>
    <row r="19" spans="1:24" ht="45" x14ac:dyDescent="0.25">
      <c r="A19" s="285"/>
      <c r="B19" s="285"/>
      <c r="C19" s="412"/>
      <c r="D19" s="412"/>
      <c r="E19" s="412"/>
      <c r="F19" s="412"/>
      <c r="G19" s="412"/>
      <c r="H19" s="412"/>
      <c r="I19" s="412"/>
      <c r="J19" s="412"/>
      <c r="K19" s="412"/>
      <c r="L19" s="406"/>
      <c r="M19" s="406"/>
      <c r="N19" s="406"/>
      <c r="O19" s="406"/>
      <c r="P19" s="406"/>
      <c r="Q19" s="406"/>
      <c r="R19" s="273"/>
      <c r="S19" s="57"/>
      <c r="T19" s="60" t="s">
        <v>1833</v>
      </c>
      <c r="U19" s="60" t="s">
        <v>1834</v>
      </c>
      <c r="V19" s="179" t="s">
        <v>139</v>
      </c>
      <c r="W19" s="179" t="s">
        <v>139</v>
      </c>
      <c r="X19" s="180" t="s">
        <v>139</v>
      </c>
    </row>
    <row r="20" spans="1:24" ht="45" x14ac:dyDescent="0.25">
      <c r="A20" s="285"/>
      <c r="B20" s="285"/>
      <c r="C20" s="412"/>
      <c r="D20" s="412"/>
      <c r="E20" s="412"/>
      <c r="F20" s="412"/>
      <c r="G20" s="412"/>
      <c r="H20" s="412"/>
      <c r="I20" s="412"/>
      <c r="J20" s="412"/>
      <c r="K20" s="412"/>
      <c r="L20" s="406"/>
      <c r="M20" s="406"/>
      <c r="N20" s="406"/>
      <c r="O20" s="406"/>
      <c r="P20" s="406"/>
      <c r="Q20" s="406"/>
      <c r="R20" s="273"/>
      <c r="S20" s="57"/>
      <c r="T20" s="60" t="s">
        <v>1835</v>
      </c>
      <c r="U20" s="60" t="s">
        <v>1836</v>
      </c>
      <c r="V20" s="179" t="s">
        <v>139</v>
      </c>
      <c r="W20" s="179" t="s">
        <v>139</v>
      </c>
      <c r="X20" s="180" t="s">
        <v>139</v>
      </c>
    </row>
    <row r="21" spans="1:24" ht="30" x14ac:dyDescent="0.25">
      <c r="A21" s="285"/>
      <c r="B21" s="285"/>
      <c r="C21" s="412"/>
      <c r="D21" s="412"/>
      <c r="E21" s="412"/>
      <c r="F21" s="412"/>
      <c r="G21" s="412"/>
      <c r="H21" s="412"/>
      <c r="I21" s="412"/>
      <c r="J21" s="412"/>
      <c r="K21" s="412"/>
      <c r="L21" s="406"/>
      <c r="M21" s="406"/>
      <c r="N21" s="406"/>
      <c r="O21" s="406"/>
      <c r="P21" s="406"/>
      <c r="Q21" s="406"/>
      <c r="R21" s="273"/>
      <c r="S21" s="57"/>
      <c r="T21" s="60" t="s">
        <v>1837</v>
      </c>
      <c r="U21" s="60" t="s">
        <v>1838</v>
      </c>
      <c r="V21" s="179" t="s">
        <v>139</v>
      </c>
      <c r="W21" s="179" t="s">
        <v>139</v>
      </c>
      <c r="X21" s="180" t="s">
        <v>139</v>
      </c>
    </row>
    <row r="22" spans="1:24" ht="30" x14ac:dyDescent="0.25">
      <c r="A22" s="285"/>
      <c r="B22" s="285"/>
      <c r="C22" s="412"/>
      <c r="D22" s="412"/>
      <c r="E22" s="412"/>
      <c r="F22" s="412"/>
      <c r="G22" s="412"/>
      <c r="H22" s="412"/>
      <c r="I22" s="412"/>
      <c r="J22" s="412"/>
      <c r="K22" s="412"/>
      <c r="L22" s="406"/>
      <c r="M22" s="406"/>
      <c r="N22" s="406"/>
      <c r="O22" s="406"/>
      <c r="P22" s="406"/>
      <c r="Q22" s="406"/>
      <c r="R22" s="273"/>
      <c r="S22" s="57"/>
      <c r="T22" s="60" t="s">
        <v>1839</v>
      </c>
      <c r="U22" s="60" t="s">
        <v>1840</v>
      </c>
      <c r="V22" s="179" t="s">
        <v>139</v>
      </c>
      <c r="W22" s="179" t="s">
        <v>139</v>
      </c>
      <c r="X22" s="180" t="s">
        <v>139</v>
      </c>
    </row>
    <row r="23" spans="1:24" ht="45" x14ac:dyDescent="0.25">
      <c r="A23" s="285"/>
      <c r="B23" s="285"/>
      <c r="C23" s="412"/>
      <c r="D23" s="412"/>
      <c r="E23" s="412"/>
      <c r="F23" s="412"/>
      <c r="G23" s="412"/>
      <c r="H23" s="412"/>
      <c r="I23" s="412"/>
      <c r="J23" s="412"/>
      <c r="K23" s="412"/>
      <c r="L23" s="406"/>
      <c r="M23" s="406"/>
      <c r="N23" s="406"/>
      <c r="O23" s="406"/>
      <c r="P23" s="406"/>
      <c r="Q23" s="406"/>
      <c r="R23" s="273"/>
      <c r="S23" s="57"/>
      <c r="T23" s="60" t="s">
        <v>1841</v>
      </c>
      <c r="U23" s="60" t="s">
        <v>1842</v>
      </c>
      <c r="V23" s="179" t="s">
        <v>139</v>
      </c>
      <c r="W23" s="179" t="s">
        <v>139</v>
      </c>
      <c r="X23" s="180" t="s">
        <v>139</v>
      </c>
    </row>
    <row r="24" spans="1:24" ht="75" customHeight="1" x14ac:dyDescent="0.25">
      <c r="A24" s="285"/>
      <c r="B24" s="285"/>
      <c r="C24" s="412"/>
      <c r="D24" s="412"/>
      <c r="E24" s="412"/>
      <c r="F24" s="412"/>
      <c r="G24" s="412"/>
      <c r="H24" s="412"/>
      <c r="I24" s="412"/>
      <c r="J24" s="412"/>
      <c r="K24" s="412"/>
      <c r="L24" s="406"/>
      <c r="M24" s="406"/>
      <c r="N24" s="406"/>
      <c r="O24" s="406"/>
      <c r="P24" s="406"/>
      <c r="Q24" s="406"/>
      <c r="R24" s="273"/>
      <c r="S24" s="57"/>
      <c r="T24" s="60" t="s">
        <v>1843</v>
      </c>
      <c r="U24" s="60" t="s">
        <v>1844</v>
      </c>
      <c r="V24" s="179" t="s">
        <v>139</v>
      </c>
      <c r="W24" s="179" t="s">
        <v>139</v>
      </c>
      <c r="X24" s="180" t="s">
        <v>139</v>
      </c>
    </row>
    <row r="25" spans="1:24" ht="75" customHeight="1" x14ac:dyDescent="0.25">
      <c r="A25" s="285"/>
      <c r="B25" s="285"/>
      <c r="C25" s="412"/>
      <c r="D25" s="412"/>
      <c r="E25" s="412"/>
      <c r="F25" s="412"/>
      <c r="G25" s="412"/>
      <c r="H25" s="412"/>
      <c r="I25" s="412"/>
      <c r="J25" s="412"/>
      <c r="K25" s="412"/>
      <c r="L25" s="406"/>
      <c r="M25" s="406"/>
      <c r="N25" s="406"/>
      <c r="O25" s="406"/>
      <c r="P25" s="406"/>
      <c r="Q25" s="406"/>
      <c r="R25" s="273"/>
      <c r="S25" s="57"/>
      <c r="T25" s="60" t="s">
        <v>1845</v>
      </c>
      <c r="U25" s="60" t="s">
        <v>1846</v>
      </c>
      <c r="V25" s="179" t="s">
        <v>139</v>
      </c>
      <c r="W25" s="179" t="s">
        <v>139</v>
      </c>
      <c r="X25" s="180" t="s">
        <v>139</v>
      </c>
    </row>
    <row r="26" spans="1:24" ht="30" x14ac:dyDescent="0.25">
      <c r="A26" s="285"/>
      <c r="B26" s="285"/>
      <c r="C26" s="412"/>
      <c r="D26" s="412"/>
      <c r="E26" s="412"/>
      <c r="F26" s="412"/>
      <c r="G26" s="412"/>
      <c r="H26" s="412"/>
      <c r="I26" s="412"/>
      <c r="J26" s="412"/>
      <c r="K26" s="412"/>
      <c r="L26" s="406"/>
      <c r="M26" s="406"/>
      <c r="N26" s="406"/>
      <c r="O26" s="406"/>
      <c r="P26" s="406"/>
      <c r="Q26" s="406"/>
      <c r="R26" s="273"/>
      <c r="S26" s="57"/>
      <c r="T26" s="60" t="s">
        <v>1847</v>
      </c>
      <c r="U26" s="60" t="s">
        <v>1848</v>
      </c>
      <c r="V26" s="179" t="s">
        <v>139</v>
      </c>
      <c r="W26" s="179" t="s">
        <v>139</v>
      </c>
      <c r="X26" s="180" t="s">
        <v>139</v>
      </c>
    </row>
    <row r="27" spans="1:24" ht="30" x14ac:dyDescent="0.25">
      <c r="A27" s="285"/>
      <c r="B27" s="285"/>
      <c r="C27" s="412"/>
      <c r="D27" s="412"/>
      <c r="E27" s="412"/>
      <c r="F27" s="412"/>
      <c r="G27" s="412"/>
      <c r="H27" s="412"/>
      <c r="I27" s="412"/>
      <c r="J27" s="412"/>
      <c r="K27" s="412"/>
      <c r="L27" s="406"/>
      <c r="M27" s="406"/>
      <c r="N27" s="406"/>
      <c r="O27" s="406"/>
      <c r="P27" s="406"/>
      <c r="Q27" s="406"/>
      <c r="R27" s="273"/>
      <c r="S27" s="57"/>
      <c r="T27" s="60" t="s">
        <v>1849</v>
      </c>
      <c r="U27" s="60" t="s">
        <v>1850</v>
      </c>
      <c r="V27" s="179" t="s">
        <v>139</v>
      </c>
      <c r="W27" s="179" t="s">
        <v>139</v>
      </c>
      <c r="X27" s="180" t="s">
        <v>139</v>
      </c>
    </row>
    <row r="28" spans="1:24" ht="30" x14ac:dyDescent="0.25">
      <c r="A28" s="285"/>
      <c r="B28" s="285"/>
      <c r="C28" s="412"/>
      <c r="D28" s="412"/>
      <c r="E28" s="412"/>
      <c r="F28" s="412"/>
      <c r="G28" s="412"/>
      <c r="H28" s="412"/>
      <c r="I28" s="412"/>
      <c r="J28" s="412"/>
      <c r="K28" s="412"/>
      <c r="L28" s="406"/>
      <c r="M28" s="406"/>
      <c r="N28" s="406"/>
      <c r="O28" s="406"/>
      <c r="P28" s="406"/>
      <c r="Q28" s="406"/>
      <c r="R28" s="273"/>
      <c r="S28" s="57"/>
      <c r="T28" s="60" t="s">
        <v>1851</v>
      </c>
      <c r="U28" s="60" t="s">
        <v>1852</v>
      </c>
      <c r="V28" s="179" t="s">
        <v>139</v>
      </c>
      <c r="W28" s="179" t="s">
        <v>139</v>
      </c>
      <c r="X28" s="180" t="s">
        <v>139</v>
      </c>
    </row>
    <row r="29" spans="1:24" x14ac:dyDescent="0.25">
      <c r="A29" s="285"/>
      <c r="B29" s="285"/>
      <c r="C29" s="412"/>
      <c r="D29" s="412"/>
      <c r="E29" s="412"/>
      <c r="F29" s="412"/>
      <c r="G29" s="412"/>
      <c r="H29" s="412"/>
      <c r="I29" s="412"/>
      <c r="J29" s="412"/>
      <c r="K29" s="412"/>
      <c r="L29" s="406"/>
      <c r="M29" s="406"/>
      <c r="N29" s="406"/>
      <c r="O29" s="406"/>
      <c r="P29" s="406"/>
      <c r="Q29" s="406"/>
      <c r="R29" s="273"/>
      <c r="S29" s="57"/>
      <c r="T29" s="60" t="s">
        <v>1853</v>
      </c>
      <c r="U29" s="60" t="s">
        <v>1854</v>
      </c>
      <c r="V29" s="179" t="s">
        <v>139</v>
      </c>
      <c r="W29" s="179" t="s">
        <v>139</v>
      </c>
      <c r="X29" s="180" t="s">
        <v>139</v>
      </c>
    </row>
    <row r="30" spans="1:24" ht="45" x14ac:dyDescent="0.25">
      <c r="A30" s="286"/>
      <c r="B30" s="286"/>
      <c r="C30" s="412"/>
      <c r="D30" s="412"/>
      <c r="E30" s="412"/>
      <c r="F30" s="412"/>
      <c r="G30" s="412"/>
      <c r="H30" s="412"/>
      <c r="I30" s="412"/>
      <c r="J30" s="412"/>
      <c r="K30" s="412"/>
      <c r="L30" s="406"/>
      <c r="M30" s="406"/>
      <c r="N30" s="406"/>
      <c r="O30" s="406"/>
      <c r="P30" s="406"/>
      <c r="Q30" s="406"/>
      <c r="R30" s="274"/>
      <c r="S30" s="57"/>
      <c r="T30" s="60" t="s">
        <v>1855</v>
      </c>
      <c r="U30" s="60" t="s">
        <v>1856</v>
      </c>
      <c r="V30" s="179" t="s">
        <v>139</v>
      </c>
      <c r="W30" s="179" t="s">
        <v>139</v>
      </c>
      <c r="X30" s="180" t="s">
        <v>139</v>
      </c>
    </row>
    <row r="31" spans="1:24" s="42" customFormat="1" ht="16.5" thickBot="1" x14ac:dyDescent="0.3">
      <c r="A31" s="184"/>
      <c r="B31" s="184"/>
      <c r="C31" s="184"/>
      <c r="D31" s="184"/>
      <c r="E31" s="184"/>
      <c r="F31" s="184"/>
      <c r="G31" s="184"/>
      <c r="H31" s="184"/>
      <c r="I31" s="184"/>
      <c r="J31" s="184"/>
      <c r="K31" s="184"/>
      <c r="L31" s="184"/>
      <c r="M31" s="184"/>
      <c r="N31" s="184"/>
      <c r="O31" s="184"/>
      <c r="P31" s="184"/>
      <c r="Q31" s="184"/>
      <c r="R31" s="184"/>
      <c r="S31" s="57"/>
      <c r="T31" s="184"/>
      <c r="U31" s="184"/>
      <c r="V31" s="184"/>
      <c r="W31" s="184"/>
      <c r="X31" s="184"/>
    </row>
    <row r="32" spans="1:24" ht="270.75" thickTop="1" x14ac:dyDescent="0.25">
      <c r="A32" s="407" t="s">
        <v>1857</v>
      </c>
      <c r="B32" s="407" t="s">
        <v>1858</v>
      </c>
      <c r="C32" s="185" t="s">
        <v>1793</v>
      </c>
      <c r="D32" s="185" t="s">
        <v>1859</v>
      </c>
      <c r="E32" s="185" t="s">
        <v>1860</v>
      </c>
      <c r="F32" s="185" t="s">
        <v>1861</v>
      </c>
      <c r="G32" s="185" t="s">
        <v>1862</v>
      </c>
      <c r="H32" s="185" t="s">
        <v>1365</v>
      </c>
      <c r="I32" s="185" t="s">
        <v>1863</v>
      </c>
      <c r="J32" s="185" t="s">
        <v>122</v>
      </c>
      <c r="K32" s="185" t="s">
        <v>1864</v>
      </c>
      <c r="L32" s="186">
        <v>0</v>
      </c>
      <c r="M32" s="187">
        <v>0.5</v>
      </c>
      <c r="N32" s="187">
        <v>0</v>
      </c>
      <c r="O32" s="187">
        <v>0</v>
      </c>
      <c r="P32" s="187">
        <v>0</v>
      </c>
      <c r="Q32" s="187">
        <v>0</v>
      </c>
      <c r="R32" s="185"/>
      <c r="S32" s="57"/>
      <c r="T32" s="188" t="s">
        <v>1865</v>
      </c>
      <c r="U32" s="60" t="s">
        <v>1866</v>
      </c>
      <c r="V32" s="179" t="s">
        <v>139</v>
      </c>
      <c r="W32" s="179" t="s">
        <v>139</v>
      </c>
      <c r="X32" s="180" t="s">
        <v>139</v>
      </c>
    </row>
    <row r="33" spans="1:24" ht="75" x14ac:dyDescent="0.25">
      <c r="A33" s="408"/>
      <c r="B33" s="408"/>
      <c r="C33" s="410" t="s">
        <v>1793</v>
      </c>
      <c r="D33" s="410" t="s">
        <v>1859</v>
      </c>
      <c r="E33" s="411" t="s">
        <v>1867</v>
      </c>
      <c r="F33" s="411" t="s">
        <v>1868</v>
      </c>
      <c r="G33" s="359" t="s">
        <v>1869</v>
      </c>
      <c r="H33" s="359" t="s">
        <v>134</v>
      </c>
      <c r="I33" s="359" t="s">
        <v>637</v>
      </c>
      <c r="J33" s="359" t="s">
        <v>122</v>
      </c>
      <c r="K33" s="359" t="s">
        <v>1870</v>
      </c>
      <c r="L33" s="405">
        <v>6</v>
      </c>
      <c r="M33" s="406">
        <v>0.5</v>
      </c>
      <c r="N33" s="406">
        <v>0</v>
      </c>
      <c r="O33" s="406">
        <v>0.3</v>
      </c>
      <c r="P33" s="406">
        <v>0</v>
      </c>
      <c r="Q33" s="406">
        <v>0.7</v>
      </c>
      <c r="R33" s="359" t="s">
        <v>1871</v>
      </c>
      <c r="S33" s="57"/>
      <c r="T33" s="189" t="s">
        <v>1872</v>
      </c>
      <c r="U33" s="60" t="s">
        <v>1873</v>
      </c>
      <c r="V33" s="179" t="s">
        <v>139</v>
      </c>
      <c r="W33" s="179" t="s">
        <v>139</v>
      </c>
      <c r="X33" s="180" t="s">
        <v>139</v>
      </c>
    </row>
    <row r="34" spans="1:24" ht="150" x14ac:dyDescent="0.25">
      <c r="A34" s="408"/>
      <c r="B34" s="408"/>
      <c r="C34" s="349"/>
      <c r="D34" s="349"/>
      <c r="E34" s="411"/>
      <c r="F34" s="411"/>
      <c r="G34" s="359"/>
      <c r="H34" s="359"/>
      <c r="I34" s="359"/>
      <c r="J34" s="359"/>
      <c r="K34" s="359"/>
      <c r="L34" s="405"/>
      <c r="M34" s="406"/>
      <c r="N34" s="406"/>
      <c r="O34" s="406"/>
      <c r="P34" s="406"/>
      <c r="Q34" s="406"/>
      <c r="R34" s="359"/>
      <c r="S34" s="57"/>
      <c r="T34" s="60" t="s">
        <v>1874</v>
      </c>
      <c r="U34" s="60" t="s">
        <v>1875</v>
      </c>
      <c r="V34" s="179" t="s">
        <v>139</v>
      </c>
      <c r="W34" s="179" t="s">
        <v>139</v>
      </c>
      <c r="X34" s="180" t="s">
        <v>139</v>
      </c>
    </row>
    <row r="35" spans="1:24" ht="45" x14ac:dyDescent="0.25">
      <c r="A35" s="408"/>
      <c r="B35" s="408"/>
      <c r="C35" s="349"/>
      <c r="D35" s="349"/>
      <c r="E35" s="411"/>
      <c r="F35" s="411"/>
      <c r="G35" s="359"/>
      <c r="H35" s="359"/>
      <c r="I35" s="359"/>
      <c r="J35" s="359"/>
      <c r="K35" s="359"/>
      <c r="L35" s="405"/>
      <c r="M35" s="406"/>
      <c r="N35" s="406"/>
      <c r="O35" s="406"/>
      <c r="P35" s="406"/>
      <c r="Q35" s="406"/>
      <c r="R35" s="359"/>
      <c r="S35" s="57"/>
      <c r="T35" s="60" t="s">
        <v>1876</v>
      </c>
      <c r="U35" s="60" t="s">
        <v>1877</v>
      </c>
      <c r="V35" s="179" t="s">
        <v>139</v>
      </c>
      <c r="W35" s="179" t="s">
        <v>139</v>
      </c>
      <c r="X35" s="180" t="s">
        <v>139</v>
      </c>
    </row>
    <row r="36" spans="1:24" ht="60" x14ac:dyDescent="0.25">
      <c r="A36" s="408"/>
      <c r="B36" s="408"/>
      <c r="C36" s="349"/>
      <c r="D36" s="349"/>
      <c r="E36" s="411"/>
      <c r="F36" s="411"/>
      <c r="G36" s="359"/>
      <c r="H36" s="359"/>
      <c r="I36" s="359"/>
      <c r="J36" s="359"/>
      <c r="K36" s="359"/>
      <c r="L36" s="405"/>
      <c r="M36" s="406"/>
      <c r="N36" s="406"/>
      <c r="O36" s="406"/>
      <c r="P36" s="406"/>
      <c r="Q36" s="406"/>
      <c r="R36" s="359"/>
      <c r="S36" s="57"/>
      <c r="T36" s="60" t="s">
        <v>1878</v>
      </c>
      <c r="U36" s="60" t="s">
        <v>1879</v>
      </c>
      <c r="V36" s="179" t="s">
        <v>139</v>
      </c>
      <c r="W36" s="179" t="s">
        <v>139</v>
      </c>
      <c r="X36" s="180" t="s">
        <v>139</v>
      </c>
    </row>
    <row r="37" spans="1:24" ht="45" customHeight="1" x14ac:dyDescent="0.25">
      <c r="A37" s="408"/>
      <c r="B37" s="408"/>
      <c r="C37" s="349"/>
      <c r="D37" s="349"/>
      <c r="E37" s="411"/>
      <c r="F37" s="411"/>
      <c r="G37" s="359"/>
      <c r="H37" s="359"/>
      <c r="I37" s="359"/>
      <c r="J37" s="359"/>
      <c r="K37" s="359"/>
      <c r="L37" s="405"/>
      <c r="M37" s="406"/>
      <c r="N37" s="406"/>
      <c r="O37" s="406"/>
      <c r="P37" s="406"/>
      <c r="Q37" s="406"/>
      <c r="R37" s="359"/>
      <c r="S37" s="57"/>
      <c r="T37" s="60" t="s">
        <v>1880</v>
      </c>
      <c r="U37" s="60" t="s">
        <v>1881</v>
      </c>
      <c r="V37" s="179" t="s">
        <v>139</v>
      </c>
      <c r="W37" s="179" t="s">
        <v>139</v>
      </c>
      <c r="X37" s="180" t="s">
        <v>139</v>
      </c>
    </row>
    <row r="38" spans="1:24" ht="45" x14ac:dyDescent="0.25">
      <c r="A38" s="408"/>
      <c r="B38" s="408"/>
      <c r="C38" s="349"/>
      <c r="D38" s="349"/>
      <c r="E38" s="411"/>
      <c r="F38" s="411"/>
      <c r="G38" s="359"/>
      <c r="H38" s="359"/>
      <c r="I38" s="359"/>
      <c r="J38" s="359"/>
      <c r="K38" s="359"/>
      <c r="L38" s="405"/>
      <c r="M38" s="406"/>
      <c r="N38" s="406"/>
      <c r="O38" s="406"/>
      <c r="P38" s="406"/>
      <c r="Q38" s="406"/>
      <c r="R38" s="359"/>
      <c r="S38" s="57"/>
      <c r="T38" s="60" t="s">
        <v>1882</v>
      </c>
      <c r="U38" s="60" t="s">
        <v>1883</v>
      </c>
      <c r="V38" s="179" t="s">
        <v>139</v>
      </c>
      <c r="W38" s="179" t="s">
        <v>139</v>
      </c>
      <c r="X38" s="180" t="s">
        <v>139</v>
      </c>
    </row>
    <row r="39" spans="1:24" ht="30" x14ac:dyDescent="0.25">
      <c r="A39" s="408"/>
      <c r="B39" s="408"/>
      <c r="C39" s="349"/>
      <c r="D39" s="349"/>
      <c r="E39" s="411"/>
      <c r="F39" s="411"/>
      <c r="G39" s="359"/>
      <c r="H39" s="359"/>
      <c r="I39" s="359"/>
      <c r="J39" s="359"/>
      <c r="K39" s="359"/>
      <c r="L39" s="405"/>
      <c r="M39" s="406"/>
      <c r="N39" s="406"/>
      <c r="O39" s="406"/>
      <c r="P39" s="406"/>
      <c r="Q39" s="406"/>
      <c r="R39" s="359"/>
      <c r="S39" s="57"/>
      <c r="T39" s="60" t="s">
        <v>1884</v>
      </c>
      <c r="U39" s="60" t="s">
        <v>1885</v>
      </c>
      <c r="V39" s="179" t="s">
        <v>139</v>
      </c>
      <c r="W39" s="179" t="s">
        <v>139</v>
      </c>
      <c r="X39" s="180" t="s">
        <v>139</v>
      </c>
    </row>
    <row r="40" spans="1:24" ht="168.6" customHeight="1" x14ac:dyDescent="0.25">
      <c r="A40" s="409"/>
      <c r="B40" s="409"/>
      <c r="C40" s="350"/>
      <c r="D40" s="350"/>
      <c r="E40" s="411"/>
      <c r="F40" s="411"/>
      <c r="G40" s="359"/>
      <c r="H40" s="359"/>
      <c r="I40" s="359"/>
      <c r="J40" s="359"/>
      <c r="K40" s="359"/>
      <c r="L40" s="405"/>
      <c r="M40" s="406"/>
      <c r="N40" s="406"/>
      <c r="O40" s="406"/>
      <c r="P40" s="406"/>
      <c r="Q40" s="406"/>
      <c r="R40" s="359"/>
      <c r="S40" s="190"/>
      <c r="T40" s="60" t="s">
        <v>1886</v>
      </c>
      <c r="U40" s="60" t="s">
        <v>1887</v>
      </c>
      <c r="V40" s="179" t="s">
        <v>139</v>
      </c>
      <c r="W40" s="179" t="s">
        <v>139</v>
      </c>
      <c r="X40" s="180" t="s">
        <v>139</v>
      </c>
    </row>
    <row r="41" spans="1:24" x14ac:dyDescent="0.25">
      <c r="S41" s="182"/>
    </row>
    <row r="42" spans="1:24" x14ac:dyDescent="0.25">
      <c r="L42" s="191"/>
      <c r="M42" s="191"/>
      <c r="N42" s="191"/>
      <c r="O42" s="191"/>
      <c r="P42" s="191"/>
      <c r="Q42" s="191"/>
      <c r="S42" s="182"/>
    </row>
    <row r="43" spans="1:24" x14ac:dyDescent="0.25">
      <c r="L43" s="191"/>
      <c r="M43" s="191"/>
      <c r="N43" s="191"/>
      <c r="O43" s="191"/>
      <c r="P43" s="191"/>
      <c r="Q43" s="191"/>
      <c r="S43" s="182"/>
    </row>
    <row r="44" spans="1:24" x14ac:dyDescent="0.25">
      <c r="L44" s="191"/>
      <c r="M44" s="191"/>
      <c r="N44" s="191"/>
      <c r="O44" s="191"/>
      <c r="P44" s="191"/>
      <c r="Q44" s="191"/>
      <c r="S44" s="182"/>
    </row>
    <row r="45" spans="1:24" x14ac:dyDescent="0.25">
      <c r="L45" s="191"/>
      <c r="M45" s="191"/>
      <c r="N45" s="191"/>
      <c r="O45" s="191"/>
      <c r="P45" s="191"/>
      <c r="Q45" s="191"/>
      <c r="S45" s="182"/>
    </row>
    <row r="46" spans="1:24" x14ac:dyDescent="0.25">
      <c r="L46" s="191"/>
      <c r="M46" s="191"/>
      <c r="N46" s="191"/>
      <c r="O46" s="191"/>
      <c r="P46" s="191"/>
      <c r="Q46" s="191"/>
      <c r="S46" s="182"/>
    </row>
    <row r="47" spans="1:24" x14ac:dyDescent="0.25">
      <c r="L47" s="191"/>
      <c r="M47" s="191"/>
      <c r="N47" s="191"/>
      <c r="O47" s="191"/>
      <c r="P47" s="191"/>
      <c r="Q47" s="191"/>
      <c r="S47" s="182"/>
    </row>
    <row r="48" spans="1:24" x14ac:dyDescent="0.25">
      <c r="L48" s="191"/>
      <c r="M48" s="191"/>
      <c r="N48" s="191"/>
      <c r="O48" s="191"/>
      <c r="P48" s="191"/>
      <c r="Q48" s="191"/>
      <c r="S48" s="182"/>
    </row>
    <row r="49" spans="12:19" x14ac:dyDescent="0.25">
      <c r="L49" s="191"/>
      <c r="M49" s="191"/>
      <c r="N49" s="191"/>
      <c r="O49" s="191"/>
      <c r="P49" s="191"/>
      <c r="Q49" s="191"/>
      <c r="S49" s="182"/>
    </row>
    <row r="50" spans="12:19" x14ac:dyDescent="0.25">
      <c r="L50" s="191"/>
      <c r="M50" s="191"/>
      <c r="N50" s="191"/>
      <c r="O50" s="191"/>
      <c r="P50" s="191"/>
      <c r="Q50" s="191"/>
      <c r="S50" s="182"/>
    </row>
    <row r="51" spans="12:19" x14ac:dyDescent="0.25">
      <c r="L51" s="191"/>
      <c r="M51" s="191"/>
      <c r="N51" s="191"/>
      <c r="O51" s="191"/>
      <c r="P51" s="191"/>
      <c r="Q51" s="191"/>
      <c r="S51" s="182"/>
    </row>
    <row r="52" spans="12:19" x14ac:dyDescent="0.25">
      <c r="L52" s="191"/>
      <c r="M52" s="191"/>
      <c r="N52" s="191"/>
      <c r="O52" s="191"/>
      <c r="P52" s="191"/>
      <c r="Q52" s="191"/>
      <c r="S52" s="182"/>
    </row>
    <row r="53" spans="12:19" x14ac:dyDescent="0.25">
      <c r="L53" s="191"/>
      <c r="M53" s="191"/>
      <c r="N53" s="191"/>
      <c r="O53" s="191"/>
      <c r="P53" s="191"/>
      <c r="Q53" s="191"/>
      <c r="S53" s="182"/>
    </row>
    <row r="54" spans="12:19" x14ac:dyDescent="0.25">
      <c r="L54" s="191"/>
      <c r="M54" s="191"/>
      <c r="N54" s="191"/>
      <c r="O54" s="191"/>
      <c r="P54" s="191"/>
      <c r="Q54" s="191"/>
      <c r="S54" s="182"/>
    </row>
    <row r="55" spans="12:19" x14ac:dyDescent="0.25">
      <c r="L55" s="191"/>
      <c r="M55" s="191"/>
      <c r="N55" s="191"/>
      <c r="O55" s="191"/>
      <c r="P55" s="191"/>
      <c r="Q55" s="191"/>
      <c r="S55" s="182"/>
    </row>
    <row r="56" spans="12:19" x14ac:dyDescent="0.25">
      <c r="L56" s="191"/>
      <c r="M56" s="191"/>
      <c r="N56" s="191"/>
      <c r="O56" s="191"/>
      <c r="P56" s="191"/>
      <c r="Q56" s="191"/>
      <c r="S56" s="182"/>
    </row>
    <row r="57" spans="12:19" x14ac:dyDescent="0.25">
      <c r="L57" s="191"/>
      <c r="M57" s="191"/>
      <c r="N57" s="191"/>
      <c r="O57" s="191"/>
      <c r="P57" s="191"/>
      <c r="Q57" s="191"/>
      <c r="S57" s="182"/>
    </row>
    <row r="58" spans="12:19" x14ac:dyDescent="0.25">
      <c r="L58" s="191"/>
      <c r="M58" s="191"/>
      <c r="N58" s="191"/>
      <c r="O58" s="191"/>
      <c r="P58" s="191"/>
      <c r="Q58" s="191"/>
      <c r="S58" s="182"/>
    </row>
    <row r="59" spans="12:19" x14ac:dyDescent="0.25">
      <c r="L59" s="191"/>
      <c r="M59" s="191"/>
      <c r="N59" s="191"/>
      <c r="O59" s="191"/>
      <c r="P59" s="191"/>
      <c r="Q59" s="191"/>
      <c r="S59" s="182"/>
    </row>
    <row r="60" spans="12:19" x14ac:dyDescent="0.25">
      <c r="L60" s="191"/>
      <c r="M60" s="191"/>
      <c r="N60" s="191"/>
      <c r="O60" s="191"/>
      <c r="P60" s="191"/>
      <c r="Q60" s="191"/>
      <c r="S60" s="182"/>
    </row>
    <row r="61" spans="12:19" x14ac:dyDescent="0.25">
      <c r="L61" s="191"/>
      <c r="M61" s="191"/>
      <c r="N61" s="191"/>
      <c r="O61" s="191"/>
      <c r="P61" s="191"/>
      <c r="Q61" s="191"/>
      <c r="S61" s="182"/>
    </row>
    <row r="62" spans="12:19" x14ac:dyDescent="0.25">
      <c r="L62" s="191"/>
      <c r="M62" s="191"/>
      <c r="N62" s="191"/>
      <c r="O62" s="191"/>
      <c r="P62" s="191"/>
      <c r="Q62" s="191"/>
      <c r="S62" s="182"/>
    </row>
    <row r="63" spans="12:19" x14ac:dyDescent="0.25">
      <c r="L63" s="191"/>
      <c r="M63" s="191"/>
      <c r="N63" s="191"/>
      <c r="O63" s="191"/>
      <c r="P63" s="191"/>
      <c r="Q63" s="191"/>
      <c r="S63" s="182"/>
    </row>
    <row r="64" spans="12:19" x14ac:dyDescent="0.25">
      <c r="L64" s="191"/>
      <c r="M64" s="191"/>
      <c r="N64" s="191"/>
      <c r="O64" s="191"/>
      <c r="P64" s="191"/>
      <c r="Q64" s="191"/>
      <c r="S64" s="182"/>
    </row>
    <row r="65" spans="12:19" x14ac:dyDescent="0.25">
      <c r="L65" s="191"/>
      <c r="M65" s="191"/>
      <c r="N65" s="191"/>
      <c r="O65" s="191"/>
      <c r="P65" s="191"/>
      <c r="Q65" s="191"/>
      <c r="S65" s="182"/>
    </row>
    <row r="66" spans="12:19" x14ac:dyDescent="0.25">
      <c r="L66" s="191"/>
      <c r="M66" s="191"/>
      <c r="N66" s="191"/>
      <c r="O66" s="191"/>
      <c r="P66" s="191"/>
      <c r="Q66" s="191"/>
      <c r="S66" s="182"/>
    </row>
    <row r="67" spans="12:19" x14ac:dyDescent="0.25">
      <c r="L67" s="191"/>
      <c r="M67" s="191"/>
      <c r="N67" s="191"/>
      <c r="O67" s="191"/>
      <c r="P67" s="191"/>
      <c r="Q67" s="191"/>
      <c r="S67" s="182"/>
    </row>
    <row r="68" spans="12:19" x14ac:dyDescent="0.25">
      <c r="L68" s="191"/>
      <c r="M68" s="191"/>
      <c r="N68" s="191"/>
      <c r="O68" s="191"/>
      <c r="P68" s="191"/>
      <c r="Q68" s="191"/>
      <c r="S68" s="182"/>
    </row>
    <row r="69" spans="12:19" x14ac:dyDescent="0.25">
      <c r="L69" s="191"/>
      <c r="M69" s="191"/>
      <c r="N69" s="191"/>
      <c r="O69" s="191"/>
      <c r="P69" s="191"/>
      <c r="Q69" s="191"/>
      <c r="S69" s="182"/>
    </row>
    <row r="70" spans="12:19" x14ac:dyDescent="0.25">
      <c r="L70" s="191"/>
      <c r="M70" s="191"/>
      <c r="N70" s="191"/>
      <c r="O70" s="191"/>
      <c r="P70" s="191"/>
      <c r="Q70" s="191"/>
      <c r="S70" s="182"/>
    </row>
    <row r="71" spans="12:19" x14ac:dyDescent="0.25">
      <c r="L71" s="191"/>
      <c r="M71" s="191"/>
      <c r="N71" s="191"/>
      <c r="O71" s="191"/>
      <c r="P71" s="191"/>
      <c r="Q71" s="191"/>
      <c r="S71" s="182"/>
    </row>
    <row r="72" spans="12:19" x14ac:dyDescent="0.25">
      <c r="L72" s="191"/>
      <c r="M72" s="191"/>
      <c r="N72" s="191"/>
      <c r="O72" s="191"/>
      <c r="P72" s="191"/>
      <c r="Q72" s="191"/>
      <c r="S72" s="182"/>
    </row>
    <row r="73" spans="12:19" x14ac:dyDescent="0.25">
      <c r="L73" s="191"/>
      <c r="M73" s="191"/>
      <c r="N73" s="191"/>
      <c r="O73" s="191"/>
      <c r="P73" s="191"/>
      <c r="Q73" s="191"/>
      <c r="S73" s="182"/>
    </row>
    <row r="74" spans="12:19" x14ac:dyDescent="0.25">
      <c r="L74" s="191"/>
      <c r="M74" s="191"/>
      <c r="N74" s="191"/>
      <c r="O74" s="191"/>
      <c r="P74" s="191"/>
      <c r="Q74" s="191"/>
      <c r="S74" s="182"/>
    </row>
    <row r="75" spans="12:19" x14ac:dyDescent="0.25">
      <c r="L75" s="191"/>
      <c r="M75" s="191"/>
      <c r="N75" s="191"/>
      <c r="O75" s="191"/>
      <c r="P75" s="191"/>
      <c r="Q75" s="191"/>
      <c r="S75" s="182"/>
    </row>
    <row r="76" spans="12:19" x14ac:dyDescent="0.25">
      <c r="L76" s="191"/>
      <c r="M76" s="191"/>
      <c r="N76" s="191"/>
      <c r="O76" s="191"/>
      <c r="P76" s="191"/>
      <c r="Q76" s="191"/>
      <c r="S76" s="182"/>
    </row>
    <row r="77" spans="12:19" x14ac:dyDescent="0.25">
      <c r="L77" s="191"/>
      <c r="M77" s="191"/>
      <c r="N77" s="191"/>
      <c r="O77" s="191"/>
      <c r="P77" s="191"/>
      <c r="Q77" s="191"/>
      <c r="S77" s="182"/>
    </row>
    <row r="78" spans="12:19" x14ac:dyDescent="0.25">
      <c r="L78" s="191"/>
      <c r="M78" s="191"/>
      <c r="N78" s="191"/>
      <c r="O78" s="191"/>
      <c r="P78" s="191"/>
      <c r="Q78" s="191"/>
      <c r="S78" s="182"/>
    </row>
    <row r="79" spans="12:19" x14ac:dyDescent="0.25">
      <c r="L79" s="191"/>
      <c r="M79" s="191"/>
      <c r="N79" s="191"/>
      <c r="O79" s="191"/>
      <c r="P79" s="191"/>
      <c r="Q79" s="191"/>
      <c r="S79" s="182"/>
    </row>
    <row r="80" spans="12:19" x14ac:dyDescent="0.25">
      <c r="L80" s="191"/>
      <c r="M80" s="191"/>
      <c r="N80" s="191"/>
      <c r="O80" s="191"/>
      <c r="P80" s="191"/>
      <c r="Q80" s="191"/>
      <c r="S80" s="182"/>
    </row>
    <row r="81" spans="12:19" x14ac:dyDescent="0.25">
      <c r="L81" s="191"/>
      <c r="M81" s="191"/>
      <c r="N81" s="191"/>
      <c r="O81" s="191"/>
      <c r="P81" s="191"/>
      <c r="Q81" s="191"/>
      <c r="S81" s="182"/>
    </row>
    <row r="82" spans="12:19" x14ac:dyDescent="0.25">
      <c r="L82" s="191"/>
      <c r="M82" s="191"/>
      <c r="N82" s="191"/>
      <c r="O82" s="191"/>
      <c r="P82" s="191"/>
      <c r="Q82" s="191"/>
      <c r="S82" s="182"/>
    </row>
    <row r="83" spans="12:19" x14ac:dyDescent="0.25">
      <c r="L83" s="191"/>
      <c r="M83" s="191"/>
      <c r="N83" s="191"/>
      <c r="O83" s="191"/>
      <c r="P83" s="191"/>
      <c r="Q83" s="191"/>
      <c r="S83" s="182"/>
    </row>
    <row r="84" spans="12:19" x14ac:dyDescent="0.25">
      <c r="L84" s="191"/>
      <c r="M84" s="191"/>
      <c r="N84" s="191"/>
      <c r="O84" s="191"/>
      <c r="P84" s="191"/>
      <c r="Q84" s="191"/>
      <c r="S84" s="182"/>
    </row>
    <row r="85" spans="12:19" x14ac:dyDescent="0.25">
      <c r="L85" s="191"/>
      <c r="M85" s="191"/>
      <c r="N85" s="191"/>
      <c r="O85" s="191"/>
      <c r="P85" s="191"/>
      <c r="Q85" s="191"/>
      <c r="S85" s="182"/>
    </row>
    <row r="86" spans="12:19" x14ac:dyDescent="0.25">
      <c r="L86" s="191"/>
      <c r="M86" s="191"/>
      <c r="N86" s="191"/>
      <c r="O86" s="191"/>
      <c r="P86" s="191"/>
      <c r="Q86" s="191"/>
      <c r="S86" s="182"/>
    </row>
    <row r="87" spans="12:19" x14ac:dyDescent="0.25">
      <c r="L87" s="191"/>
      <c r="M87" s="191"/>
      <c r="N87" s="191"/>
      <c r="O87" s="191"/>
      <c r="P87" s="191"/>
      <c r="Q87" s="191"/>
      <c r="S87" s="182"/>
    </row>
    <row r="88" spans="12:19" x14ac:dyDescent="0.25">
      <c r="L88" s="191"/>
      <c r="M88" s="191"/>
      <c r="N88" s="191"/>
      <c r="O88" s="191"/>
      <c r="P88" s="191"/>
      <c r="Q88" s="191"/>
      <c r="S88" s="182"/>
    </row>
    <row r="89" spans="12:19" x14ac:dyDescent="0.25">
      <c r="L89" s="191"/>
      <c r="M89" s="191"/>
      <c r="N89" s="191"/>
      <c r="O89" s="191"/>
      <c r="P89" s="191"/>
      <c r="Q89" s="191"/>
      <c r="S89" s="182"/>
    </row>
    <row r="90" spans="12:19" x14ac:dyDescent="0.25">
      <c r="L90" s="191"/>
      <c r="M90" s="191"/>
      <c r="N90" s="191"/>
      <c r="O90" s="191"/>
      <c r="P90" s="191"/>
      <c r="Q90" s="191"/>
      <c r="S90" s="182"/>
    </row>
    <row r="91" spans="12:19" x14ac:dyDescent="0.25">
      <c r="L91" s="191"/>
      <c r="M91" s="191"/>
      <c r="N91" s="191"/>
      <c r="O91" s="191"/>
      <c r="P91" s="191"/>
      <c r="Q91" s="191"/>
      <c r="S91" s="182"/>
    </row>
    <row r="92" spans="12:19" x14ac:dyDescent="0.25">
      <c r="L92" s="191"/>
      <c r="M92" s="191"/>
      <c r="N92" s="191"/>
      <c r="O92" s="191"/>
      <c r="P92" s="191"/>
      <c r="Q92" s="191"/>
      <c r="S92" s="182"/>
    </row>
    <row r="93" spans="12:19" x14ac:dyDescent="0.25">
      <c r="L93" s="191"/>
      <c r="M93" s="191"/>
      <c r="N93" s="191"/>
      <c r="O93" s="191"/>
      <c r="P93" s="191"/>
      <c r="Q93" s="191"/>
      <c r="S93" s="182"/>
    </row>
    <row r="94" spans="12:19" x14ac:dyDescent="0.25">
      <c r="L94" s="191"/>
      <c r="M94" s="191"/>
      <c r="N94" s="191"/>
      <c r="O94" s="191"/>
      <c r="P94" s="191"/>
      <c r="Q94" s="191"/>
      <c r="S94" s="182"/>
    </row>
    <row r="95" spans="12:19" x14ac:dyDescent="0.25">
      <c r="L95" s="191"/>
      <c r="M95" s="191"/>
      <c r="N95" s="191"/>
      <c r="O95" s="191"/>
      <c r="P95" s="191"/>
      <c r="Q95" s="191"/>
      <c r="S95" s="182"/>
    </row>
    <row r="96" spans="12:19" x14ac:dyDescent="0.25">
      <c r="L96" s="191"/>
      <c r="M96" s="191"/>
      <c r="N96" s="191"/>
      <c r="O96" s="191"/>
      <c r="P96" s="191"/>
      <c r="Q96" s="191"/>
      <c r="S96" s="182"/>
    </row>
    <row r="97" spans="12:19" x14ac:dyDescent="0.25">
      <c r="L97" s="191"/>
      <c r="M97" s="191"/>
      <c r="N97" s="191"/>
      <c r="O97" s="191"/>
      <c r="P97" s="191"/>
      <c r="Q97" s="191"/>
      <c r="S97" s="182"/>
    </row>
    <row r="98" spans="12:19" x14ac:dyDescent="0.25">
      <c r="L98" s="191"/>
      <c r="M98" s="191"/>
      <c r="N98" s="191"/>
      <c r="O98" s="191"/>
      <c r="P98" s="191"/>
      <c r="Q98" s="191"/>
      <c r="S98" s="182"/>
    </row>
    <row r="99" spans="12:19" x14ac:dyDescent="0.25">
      <c r="L99" s="191"/>
      <c r="M99" s="191"/>
      <c r="N99" s="191"/>
      <c r="O99" s="191"/>
      <c r="P99" s="191"/>
      <c r="Q99" s="191"/>
      <c r="S99" s="182"/>
    </row>
    <row r="100" spans="12:19" x14ac:dyDescent="0.25">
      <c r="L100" s="191"/>
      <c r="M100" s="191"/>
      <c r="N100" s="191"/>
      <c r="O100" s="191"/>
      <c r="P100" s="191"/>
      <c r="Q100" s="191"/>
      <c r="S100" s="182"/>
    </row>
    <row r="101" spans="12:19" x14ac:dyDescent="0.25">
      <c r="L101" s="191"/>
      <c r="M101" s="191"/>
      <c r="N101" s="191"/>
      <c r="O101" s="191"/>
      <c r="P101" s="191"/>
      <c r="Q101" s="191"/>
      <c r="S101" s="182"/>
    </row>
    <row r="102" spans="12:19" x14ac:dyDescent="0.25">
      <c r="L102" s="191"/>
      <c r="M102" s="191"/>
      <c r="N102" s="191"/>
      <c r="O102" s="191"/>
      <c r="P102" s="191"/>
      <c r="Q102" s="191"/>
      <c r="S102" s="182"/>
    </row>
    <row r="103" spans="12:19" x14ac:dyDescent="0.25">
      <c r="L103" s="191"/>
      <c r="M103" s="191"/>
      <c r="N103" s="191"/>
      <c r="O103" s="191"/>
      <c r="P103" s="191"/>
      <c r="Q103" s="191"/>
      <c r="S103" s="182"/>
    </row>
    <row r="104" spans="12:19" x14ac:dyDescent="0.25">
      <c r="L104" s="191"/>
      <c r="M104" s="191"/>
      <c r="N104" s="191"/>
      <c r="O104" s="191"/>
      <c r="P104" s="191"/>
      <c r="Q104" s="191"/>
      <c r="S104" s="182"/>
    </row>
    <row r="105" spans="12:19" x14ac:dyDescent="0.25">
      <c r="L105" s="191"/>
      <c r="M105" s="191"/>
      <c r="N105" s="191"/>
      <c r="O105" s="191"/>
      <c r="P105" s="191"/>
      <c r="Q105" s="191"/>
      <c r="S105" s="182"/>
    </row>
    <row r="106" spans="12:19" x14ac:dyDescent="0.25">
      <c r="L106" s="191"/>
      <c r="M106" s="191"/>
      <c r="N106" s="191"/>
      <c r="O106" s="191"/>
      <c r="P106" s="191"/>
      <c r="Q106" s="191"/>
      <c r="S106" s="182"/>
    </row>
    <row r="107" spans="12:19" x14ac:dyDescent="0.25">
      <c r="L107" s="191"/>
      <c r="M107" s="191"/>
      <c r="N107" s="191"/>
      <c r="O107" s="191"/>
      <c r="P107" s="191"/>
      <c r="Q107" s="191"/>
      <c r="S107" s="182"/>
    </row>
    <row r="108" spans="12:19" x14ac:dyDescent="0.25">
      <c r="S108" s="182"/>
    </row>
    <row r="109" spans="12:19" x14ac:dyDescent="0.25">
      <c r="S109" s="182"/>
    </row>
    <row r="110" spans="12:19" x14ac:dyDescent="0.25">
      <c r="S110" s="182"/>
    </row>
    <row r="111" spans="12:19" x14ac:dyDescent="0.25">
      <c r="S111" s="182"/>
    </row>
    <row r="112" spans="12:19" x14ac:dyDescent="0.25">
      <c r="S112" s="182"/>
    </row>
    <row r="113" spans="19:19" x14ac:dyDescent="0.25">
      <c r="S113" s="182"/>
    </row>
    <row r="114" spans="19:19" x14ac:dyDescent="0.25">
      <c r="S114" s="182"/>
    </row>
    <row r="115" spans="19:19" x14ac:dyDescent="0.25">
      <c r="S115" s="182"/>
    </row>
    <row r="116" spans="19:19" x14ac:dyDescent="0.25">
      <c r="S116" s="182"/>
    </row>
    <row r="117" spans="19:19" x14ac:dyDescent="0.25">
      <c r="S117" s="182"/>
    </row>
    <row r="118" spans="19:19" x14ac:dyDescent="0.25">
      <c r="S118" s="182"/>
    </row>
    <row r="119" spans="19:19" x14ac:dyDescent="0.25">
      <c r="S119" s="182"/>
    </row>
    <row r="120" spans="19:19" x14ac:dyDescent="0.25">
      <c r="S120" s="182"/>
    </row>
    <row r="121" spans="19:19" x14ac:dyDescent="0.25">
      <c r="S121" s="182"/>
    </row>
    <row r="122" spans="19:19" x14ac:dyDescent="0.25">
      <c r="S122" s="182"/>
    </row>
    <row r="123" spans="19:19" x14ac:dyDescent="0.25">
      <c r="S123" s="182"/>
    </row>
    <row r="124" spans="19:19" x14ac:dyDescent="0.25">
      <c r="S124" s="182"/>
    </row>
    <row r="125" spans="19:19" x14ac:dyDescent="0.25">
      <c r="S125" s="182"/>
    </row>
    <row r="126" spans="19:19" x14ac:dyDescent="0.25">
      <c r="S126" s="182"/>
    </row>
    <row r="127" spans="19:19" x14ac:dyDescent="0.25">
      <c r="S127" s="182"/>
    </row>
    <row r="128" spans="19:19" x14ac:dyDescent="0.25">
      <c r="S128" s="182"/>
    </row>
    <row r="129" spans="19:19" x14ac:dyDescent="0.25">
      <c r="S129" s="182"/>
    </row>
    <row r="130" spans="19:19" x14ac:dyDescent="0.25">
      <c r="S130" s="182"/>
    </row>
    <row r="131" spans="19:19" x14ac:dyDescent="0.25">
      <c r="S131" s="182"/>
    </row>
    <row r="132" spans="19:19" x14ac:dyDescent="0.25">
      <c r="S132" s="182"/>
    </row>
    <row r="133" spans="19:19" x14ac:dyDescent="0.25">
      <c r="S133" s="182"/>
    </row>
    <row r="134" spans="19:19" x14ac:dyDescent="0.25">
      <c r="S134" s="182"/>
    </row>
    <row r="135" spans="19:19" x14ac:dyDescent="0.25">
      <c r="S135" s="182"/>
    </row>
    <row r="136" spans="19:19" x14ac:dyDescent="0.25">
      <c r="S136" s="182"/>
    </row>
    <row r="137" spans="19:19" x14ac:dyDescent="0.25">
      <c r="S137" s="182"/>
    </row>
    <row r="138" spans="19:19" x14ac:dyDescent="0.25">
      <c r="S138" s="182"/>
    </row>
    <row r="139" spans="19:19" x14ac:dyDescent="0.25">
      <c r="S139" s="182"/>
    </row>
    <row r="140" spans="19:19" x14ac:dyDescent="0.25">
      <c r="S140" s="182"/>
    </row>
    <row r="141" spans="19:19" x14ac:dyDescent="0.25">
      <c r="S141" s="182"/>
    </row>
    <row r="142" spans="19:19" x14ac:dyDescent="0.25">
      <c r="S142" s="182"/>
    </row>
    <row r="143" spans="19:19" x14ac:dyDescent="0.25">
      <c r="S143" s="182"/>
    </row>
    <row r="144" spans="19:19" x14ac:dyDescent="0.25">
      <c r="S144" s="182"/>
    </row>
    <row r="145" spans="19:19" x14ac:dyDescent="0.25">
      <c r="S145" s="182"/>
    </row>
    <row r="146" spans="19:19" x14ac:dyDescent="0.25">
      <c r="S146" s="182"/>
    </row>
    <row r="147" spans="19:19" x14ac:dyDescent="0.25">
      <c r="S147" s="182"/>
    </row>
    <row r="148" spans="19:19" x14ac:dyDescent="0.25">
      <c r="S148" s="182"/>
    </row>
    <row r="149" spans="19:19" x14ac:dyDescent="0.25">
      <c r="S149" s="182"/>
    </row>
    <row r="150" spans="19:19" x14ac:dyDescent="0.25">
      <c r="S150" s="182"/>
    </row>
    <row r="151" spans="19:19" x14ac:dyDescent="0.25">
      <c r="S151" s="182"/>
    </row>
    <row r="152" spans="19:19" x14ac:dyDescent="0.25">
      <c r="S152" s="182"/>
    </row>
    <row r="153" spans="19:19" x14ac:dyDescent="0.25">
      <c r="S153" s="182"/>
    </row>
    <row r="154" spans="19:19" x14ac:dyDescent="0.25">
      <c r="S154" s="182"/>
    </row>
    <row r="155" spans="19:19" x14ac:dyDescent="0.25">
      <c r="S155" s="182"/>
    </row>
    <row r="156" spans="19:19" x14ac:dyDescent="0.25">
      <c r="S156" s="182"/>
    </row>
    <row r="157" spans="19:19" x14ac:dyDescent="0.25">
      <c r="S157" s="182"/>
    </row>
    <row r="158" spans="19:19" x14ac:dyDescent="0.25">
      <c r="S158" s="182"/>
    </row>
    <row r="159" spans="19:19" x14ac:dyDescent="0.25">
      <c r="S159" s="182"/>
    </row>
    <row r="160" spans="19:19" x14ac:dyDescent="0.25">
      <c r="S160" s="182"/>
    </row>
    <row r="161" spans="19:19" x14ac:dyDescent="0.25">
      <c r="S161" s="182"/>
    </row>
    <row r="162" spans="19:19" x14ac:dyDescent="0.25">
      <c r="S162" s="182"/>
    </row>
    <row r="163" spans="19:19" x14ac:dyDescent="0.25">
      <c r="S163" s="182"/>
    </row>
    <row r="164" spans="19:19" x14ac:dyDescent="0.25">
      <c r="S164" s="182"/>
    </row>
    <row r="165" spans="19:19" x14ac:dyDescent="0.25">
      <c r="S165" s="182"/>
    </row>
    <row r="166" spans="19:19" x14ac:dyDescent="0.25">
      <c r="S166" s="182"/>
    </row>
    <row r="167" spans="19:19" x14ac:dyDescent="0.25">
      <c r="S167" s="182"/>
    </row>
    <row r="168" spans="19:19" x14ac:dyDescent="0.25">
      <c r="S168" s="182"/>
    </row>
    <row r="169" spans="19:19" x14ac:dyDescent="0.25">
      <c r="S169" s="182"/>
    </row>
    <row r="170" spans="19:19" x14ac:dyDescent="0.25">
      <c r="S170" s="182"/>
    </row>
    <row r="171" spans="19:19" x14ac:dyDescent="0.25">
      <c r="S171" s="182"/>
    </row>
    <row r="172" spans="19:19" x14ac:dyDescent="0.25">
      <c r="S172" s="182"/>
    </row>
    <row r="173" spans="19:19" x14ac:dyDescent="0.25">
      <c r="S173" s="182"/>
    </row>
    <row r="174" spans="19:19" x14ac:dyDescent="0.25">
      <c r="S174" s="182"/>
    </row>
    <row r="175" spans="19:19" x14ac:dyDescent="0.25">
      <c r="S175" s="182"/>
    </row>
    <row r="176" spans="19:19" x14ac:dyDescent="0.25">
      <c r="S176" s="182"/>
    </row>
    <row r="177" spans="19:19" x14ac:dyDescent="0.25">
      <c r="S177" s="182"/>
    </row>
    <row r="178" spans="19:19" x14ac:dyDescent="0.25">
      <c r="S178" s="182"/>
    </row>
    <row r="179" spans="19:19" x14ac:dyDescent="0.25">
      <c r="S179" s="182"/>
    </row>
    <row r="180" spans="19:19" x14ac:dyDescent="0.25">
      <c r="S180" s="182"/>
    </row>
    <row r="181" spans="19:19" x14ac:dyDescent="0.25">
      <c r="S181" s="182"/>
    </row>
    <row r="182" spans="19:19" x14ac:dyDescent="0.25">
      <c r="S182" s="182"/>
    </row>
    <row r="183" spans="19:19" x14ac:dyDescent="0.25">
      <c r="S183" s="182"/>
    </row>
    <row r="184" spans="19:19" x14ac:dyDescent="0.25">
      <c r="S184" s="182"/>
    </row>
    <row r="185" spans="19:19" x14ac:dyDescent="0.25">
      <c r="S185" s="182"/>
    </row>
    <row r="186" spans="19:19" x14ac:dyDescent="0.25">
      <c r="S186" s="182"/>
    </row>
    <row r="187" spans="19:19" x14ac:dyDescent="0.25">
      <c r="S187" s="182"/>
    </row>
    <row r="188" spans="19:19" x14ac:dyDescent="0.25">
      <c r="S188" s="182"/>
    </row>
    <row r="189" spans="19:19" x14ac:dyDescent="0.25">
      <c r="S189" s="182"/>
    </row>
    <row r="190" spans="19:19" x14ac:dyDescent="0.25">
      <c r="S190" s="182"/>
    </row>
    <row r="191" spans="19:19" x14ac:dyDescent="0.25">
      <c r="S191" s="182"/>
    </row>
    <row r="192" spans="19:19" x14ac:dyDescent="0.25">
      <c r="S192" s="182"/>
    </row>
    <row r="193" spans="19:19" x14ac:dyDescent="0.25">
      <c r="S193" s="182"/>
    </row>
    <row r="194" spans="19:19" x14ac:dyDescent="0.25">
      <c r="S194" s="182"/>
    </row>
    <row r="195" spans="19:19" x14ac:dyDescent="0.25">
      <c r="S195" s="182"/>
    </row>
    <row r="196" spans="19:19" x14ac:dyDescent="0.25">
      <c r="S196" s="182"/>
    </row>
    <row r="197" spans="19:19" x14ac:dyDescent="0.25">
      <c r="S197" s="182"/>
    </row>
    <row r="198" spans="19:19" x14ac:dyDescent="0.25">
      <c r="S198" s="182"/>
    </row>
    <row r="199" spans="19:19" x14ac:dyDescent="0.25">
      <c r="S199" s="182"/>
    </row>
    <row r="200" spans="19:19" x14ac:dyDescent="0.25">
      <c r="S200" s="182"/>
    </row>
    <row r="201" spans="19:19" x14ac:dyDescent="0.25">
      <c r="S201" s="182"/>
    </row>
    <row r="202" spans="19:19" x14ac:dyDescent="0.25">
      <c r="S202" s="182"/>
    </row>
    <row r="203" spans="19:19" x14ac:dyDescent="0.25">
      <c r="S203" s="182"/>
    </row>
    <row r="204" spans="19:19" x14ac:dyDescent="0.25">
      <c r="S204" s="182"/>
    </row>
    <row r="205" spans="19:19" x14ac:dyDescent="0.25">
      <c r="S205" s="182"/>
    </row>
    <row r="206" spans="19:19" x14ac:dyDescent="0.25">
      <c r="S206" s="182"/>
    </row>
    <row r="207" spans="19:19" x14ac:dyDescent="0.25">
      <c r="S207" s="182"/>
    </row>
    <row r="208" spans="19:19" x14ac:dyDescent="0.25">
      <c r="S208" s="182"/>
    </row>
    <row r="209" spans="19:19" x14ac:dyDescent="0.25">
      <c r="S209" s="182"/>
    </row>
    <row r="210" spans="19:19" x14ac:dyDescent="0.25">
      <c r="S210" s="182"/>
    </row>
    <row r="211" spans="19:19" x14ac:dyDescent="0.25">
      <c r="S211" s="182"/>
    </row>
    <row r="212" spans="19:19" x14ac:dyDescent="0.25">
      <c r="S212" s="182"/>
    </row>
    <row r="213" spans="19:19" x14ac:dyDescent="0.25">
      <c r="S213" s="182"/>
    </row>
    <row r="214" spans="19:19" x14ac:dyDescent="0.25">
      <c r="S214" s="182"/>
    </row>
    <row r="215" spans="19:19" x14ac:dyDescent="0.25">
      <c r="S215" s="182"/>
    </row>
    <row r="216" spans="19:19" x14ac:dyDescent="0.25">
      <c r="S216" s="182"/>
    </row>
    <row r="217" spans="19:19" x14ac:dyDescent="0.25">
      <c r="S217" s="182"/>
    </row>
    <row r="218" spans="19:19" x14ac:dyDescent="0.25">
      <c r="S218" s="182"/>
    </row>
    <row r="219" spans="19:19" x14ac:dyDescent="0.25">
      <c r="S219" s="182"/>
    </row>
    <row r="220" spans="19:19" x14ac:dyDescent="0.25">
      <c r="S220" s="182"/>
    </row>
    <row r="221" spans="19:19" x14ac:dyDescent="0.25">
      <c r="S221" s="182"/>
    </row>
    <row r="222" spans="19:19" x14ac:dyDescent="0.25">
      <c r="S222" s="182"/>
    </row>
    <row r="223" spans="19:19" x14ac:dyDescent="0.25">
      <c r="S223" s="182"/>
    </row>
    <row r="224" spans="19:19" x14ac:dyDescent="0.25">
      <c r="S224" s="182"/>
    </row>
    <row r="225" spans="19:19" x14ac:dyDescent="0.25">
      <c r="S225" s="182"/>
    </row>
    <row r="226" spans="19:19" x14ac:dyDescent="0.25">
      <c r="S226" s="182"/>
    </row>
    <row r="227" spans="19:19" x14ac:dyDescent="0.25">
      <c r="S227" s="182"/>
    </row>
    <row r="228" spans="19:19" x14ac:dyDescent="0.25">
      <c r="S228" s="182"/>
    </row>
    <row r="229" spans="19:19" x14ac:dyDescent="0.25">
      <c r="S229" s="182"/>
    </row>
    <row r="230" spans="19:19" x14ac:dyDescent="0.25">
      <c r="S230" s="182"/>
    </row>
    <row r="231" spans="19:19" x14ac:dyDescent="0.25">
      <c r="S231" s="182"/>
    </row>
    <row r="232" spans="19:19" x14ac:dyDescent="0.25">
      <c r="S232" s="182"/>
    </row>
    <row r="233" spans="19:19" x14ac:dyDescent="0.25">
      <c r="S233" s="182"/>
    </row>
    <row r="234" spans="19:19" x14ac:dyDescent="0.25">
      <c r="S234" s="182"/>
    </row>
    <row r="235" spans="19:19" x14ac:dyDescent="0.25">
      <c r="S235" s="182"/>
    </row>
    <row r="236" spans="19:19" x14ac:dyDescent="0.25">
      <c r="S236" s="182"/>
    </row>
    <row r="237" spans="19:19" x14ac:dyDescent="0.25">
      <c r="S237" s="182"/>
    </row>
    <row r="238" spans="19:19" x14ac:dyDescent="0.25">
      <c r="S238" s="182"/>
    </row>
    <row r="239" spans="19:19" x14ac:dyDescent="0.25">
      <c r="S239" s="182"/>
    </row>
    <row r="240" spans="19:19" x14ac:dyDescent="0.25">
      <c r="S240" s="182"/>
    </row>
    <row r="241" spans="19:19" x14ac:dyDescent="0.25">
      <c r="S241" s="182"/>
    </row>
    <row r="242" spans="19:19" x14ac:dyDescent="0.25">
      <c r="S242" s="182"/>
    </row>
    <row r="243" spans="19:19" x14ac:dyDescent="0.25">
      <c r="S243" s="182"/>
    </row>
    <row r="244" spans="19:19" x14ac:dyDescent="0.25">
      <c r="S244" s="182"/>
    </row>
    <row r="245" spans="19:19" x14ac:dyDescent="0.25">
      <c r="S245" s="182"/>
    </row>
    <row r="246" spans="19:19" x14ac:dyDescent="0.25">
      <c r="S246" s="182"/>
    </row>
    <row r="247" spans="19:19" x14ac:dyDescent="0.25">
      <c r="S247" s="182"/>
    </row>
    <row r="248" spans="19:19" x14ac:dyDescent="0.25">
      <c r="S248" s="182"/>
    </row>
    <row r="249" spans="19:19" x14ac:dyDescent="0.25">
      <c r="S249" s="182"/>
    </row>
    <row r="250" spans="19:19" x14ac:dyDescent="0.25">
      <c r="S250" s="182"/>
    </row>
    <row r="251" spans="19:19" x14ac:dyDescent="0.25">
      <c r="S251" s="182"/>
    </row>
    <row r="252" spans="19:19" x14ac:dyDescent="0.25">
      <c r="S252" s="182"/>
    </row>
    <row r="253" spans="19:19" x14ac:dyDescent="0.25">
      <c r="S253" s="182"/>
    </row>
    <row r="254" spans="19:19" x14ac:dyDescent="0.25">
      <c r="S254" s="182"/>
    </row>
    <row r="255" spans="19:19" x14ac:dyDescent="0.25">
      <c r="S255" s="42"/>
    </row>
    <row r="256" spans="19:19" x14ac:dyDescent="0.25">
      <c r="S256" s="42"/>
    </row>
    <row r="257" spans="19:19" x14ac:dyDescent="0.25">
      <c r="S257" s="42"/>
    </row>
    <row r="258" spans="19:19" x14ac:dyDescent="0.25">
      <c r="S258" s="42"/>
    </row>
    <row r="259" spans="19:19" x14ac:dyDescent="0.25">
      <c r="S259" s="42"/>
    </row>
    <row r="260" spans="19:19" x14ac:dyDescent="0.25">
      <c r="S260" s="42"/>
    </row>
    <row r="261" spans="19:19" x14ac:dyDescent="0.25">
      <c r="S261" s="42"/>
    </row>
    <row r="262" spans="19:19" x14ac:dyDescent="0.25">
      <c r="S262" s="42"/>
    </row>
    <row r="263" spans="19:19" x14ac:dyDescent="0.25">
      <c r="S263" s="42"/>
    </row>
    <row r="264" spans="19:19" x14ac:dyDescent="0.25">
      <c r="S264" s="42"/>
    </row>
    <row r="265" spans="19:19" x14ac:dyDescent="0.25">
      <c r="S265" s="42"/>
    </row>
    <row r="266" spans="19:19" x14ac:dyDescent="0.25">
      <c r="S266" s="42"/>
    </row>
    <row r="267" spans="19:19" x14ac:dyDescent="0.25">
      <c r="S267" s="42"/>
    </row>
    <row r="268" spans="19:19" x14ac:dyDescent="0.25">
      <c r="S268" s="42"/>
    </row>
    <row r="269" spans="19:19" x14ac:dyDescent="0.25">
      <c r="S269" s="42"/>
    </row>
    <row r="270" spans="19:19" x14ac:dyDescent="0.25">
      <c r="S270" s="42"/>
    </row>
    <row r="271" spans="19:19" x14ac:dyDescent="0.25">
      <c r="S271" s="42"/>
    </row>
    <row r="272" spans="19:19" x14ac:dyDescent="0.25">
      <c r="S272" s="42"/>
    </row>
    <row r="273" spans="19:19" x14ac:dyDescent="0.25">
      <c r="S273" s="42"/>
    </row>
    <row r="274" spans="19:19" x14ac:dyDescent="0.25">
      <c r="S274" s="42"/>
    </row>
    <row r="275" spans="19:19" x14ac:dyDescent="0.25">
      <c r="S275" s="42"/>
    </row>
    <row r="276" spans="19:19" x14ac:dyDescent="0.25">
      <c r="S276" s="42"/>
    </row>
    <row r="277" spans="19:19" x14ac:dyDescent="0.25">
      <c r="S277" s="42"/>
    </row>
    <row r="278" spans="19:19" x14ac:dyDescent="0.25">
      <c r="S278" s="42"/>
    </row>
    <row r="279" spans="19:19" x14ac:dyDescent="0.25">
      <c r="S279" s="42"/>
    </row>
    <row r="280" spans="19:19" x14ac:dyDescent="0.25">
      <c r="S280" s="42"/>
    </row>
    <row r="281" spans="19:19" x14ac:dyDescent="0.25">
      <c r="S281" s="42"/>
    </row>
    <row r="282" spans="19:19" x14ac:dyDescent="0.25">
      <c r="S282" s="42"/>
    </row>
    <row r="283" spans="19:19" x14ac:dyDescent="0.25">
      <c r="S283" s="42"/>
    </row>
    <row r="284" spans="19:19" x14ac:dyDescent="0.25">
      <c r="S284" s="42"/>
    </row>
    <row r="285" spans="19:19" x14ac:dyDescent="0.25">
      <c r="S285" s="42"/>
    </row>
    <row r="286" spans="19:19" x14ac:dyDescent="0.25">
      <c r="S286" s="42"/>
    </row>
    <row r="287" spans="19:19" x14ac:dyDescent="0.25">
      <c r="S287" s="42"/>
    </row>
    <row r="288" spans="19:19" x14ac:dyDescent="0.25">
      <c r="S288" s="42"/>
    </row>
    <row r="289" spans="19:19" x14ac:dyDescent="0.25">
      <c r="S289" s="42"/>
    </row>
    <row r="290" spans="19:19" x14ac:dyDescent="0.25">
      <c r="S290" s="42"/>
    </row>
    <row r="291" spans="19:19" x14ac:dyDescent="0.25">
      <c r="S291" s="42"/>
    </row>
    <row r="292" spans="19:19" x14ac:dyDescent="0.25">
      <c r="S292" s="42"/>
    </row>
    <row r="293" spans="19:19" x14ac:dyDescent="0.25">
      <c r="S293" s="42"/>
    </row>
    <row r="294" spans="19:19" x14ac:dyDescent="0.25">
      <c r="S294" s="42"/>
    </row>
    <row r="295" spans="19:19" x14ac:dyDescent="0.25">
      <c r="S295" s="42"/>
    </row>
    <row r="296" spans="19:19" x14ac:dyDescent="0.25">
      <c r="S296" s="42"/>
    </row>
    <row r="297" spans="19:19" x14ac:dyDescent="0.25">
      <c r="S297" s="42"/>
    </row>
    <row r="298" spans="19:19" x14ac:dyDescent="0.25">
      <c r="S298" s="42"/>
    </row>
    <row r="299" spans="19:19" x14ac:dyDescent="0.25">
      <c r="S299" s="42"/>
    </row>
    <row r="300" spans="19:19" x14ac:dyDescent="0.25">
      <c r="S300" s="42"/>
    </row>
    <row r="301" spans="19:19" x14ac:dyDescent="0.25">
      <c r="S301" s="42"/>
    </row>
    <row r="302" spans="19:19" x14ac:dyDescent="0.25">
      <c r="S302" s="42"/>
    </row>
    <row r="303" spans="19:19" x14ac:dyDescent="0.25">
      <c r="S303" s="42"/>
    </row>
    <row r="304" spans="19:19" x14ac:dyDescent="0.25">
      <c r="S304" s="42"/>
    </row>
  </sheetData>
  <mergeCells count="58">
    <mergeCell ref="K3:K4"/>
    <mergeCell ref="L3:L4"/>
    <mergeCell ref="M3:M4"/>
    <mergeCell ref="T3:T4"/>
    <mergeCell ref="U3:U4"/>
    <mergeCell ref="V3:V4"/>
    <mergeCell ref="A1:B1"/>
    <mergeCell ref="C1:X1"/>
    <mergeCell ref="A3:A4"/>
    <mergeCell ref="B3:B4"/>
    <mergeCell ref="C3:C4"/>
    <mergeCell ref="D3:D4"/>
    <mergeCell ref="E3:E4"/>
    <mergeCell ref="F3:F4"/>
    <mergeCell ref="G3:G4"/>
    <mergeCell ref="H3:H4"/>
    <mergeCell ref="X3:X4"/>
    <mergeCell ref="I3:I4"/>
    <mergeCell ref="J3:J4"/>
    <mergeCell ref="W3:W4"/>
    <mergeCell ref="A5:A30"/>
    <mergeCell ref="B5:B30"/>
    <mergeCell ref="C6:C30"/>
    <mergeCell ref="D6:D30"/>
    <mergeCell ref="E6:E30"/>
    <mergeCell ref="Q6:Q30"/>
    <mergeCell ref="R6:R30"/>
    <mergeCell ref="G6:G30"/>
    <mergeCell ref="H6:H30"/>
    <mergeCell ref="I6:I30"/>
    <mergeCell ref="J6:J30"/>
    <mergeCell ref="K6:K30"/>
    <mergeCell ref="L6:L30"/>
    <mergeCell ref="N3:Q3"/>
    <mergeCell ref="R3:R4"/>
    <mergeCell ref="F33:F40"/>
    <mergeCell ref="M6:M30"/>
    <mergeCell ref="N6:N30"/>
    <mergeCell ref="O6:O30"/>
    <mergeCell ref="P6:P30"/>
    <mergeCell ref="F6:F30"/>
    <mergeCell ref="A32:A40"/>
    <mergeCell ref="B32:B40"/>
    <mergeCell ref="C33:C40"/>
    <mergeCell ref="D33:D40"/>
    <mergeCell ref="E33:E40"/>
    <mergeCell ref="R33:R40"/>
    <mergeCell ref="G33:G40"/>
    <mergeCell ref="H33:H40"/>
    <mergeCell ref="I33:I40"/>
    <mergeCell ref="J33:J40"/>
    <mergeCell ref="K33:K40"/>
    <mergeCell ref="L33:L40"/>
    <mergeCell ref="M33:M40"/>
    <mergeCell ref="N33:N40"/>
    <mergeCell ref="O33:O40"/>
    <mergeCell ref="P33:P40"/>
    <mergeCell ref="Q33:Q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Vinculación 2022</vt:lpstr>
      <vt:lpstr> C.S</vt:lpstr>
      <vt:lpstr> D.A</vt:lpstr>
      <vt:lpstr> D.C.D.S.A</vt:lpstr>
      <vt:lpstr> D.A.J</vt:lpstr>
      <vt:lpstr> D.F.F</vt:lpstr>
      <vt:lpstr> D.S.A</vt:lpstr>
      <vt:lpstr>D.F.C</vt:lpstr>
      <vt:lpstr>D.G</vt:lpstr>
      <vt:lpstr> O.R.C</vt:lpstr>
      <vt:lpstr>O.R.C.N</vt:lpstr>
      <vt:lpstr>O.R.L</vt:lpstr>
      <vt:lpstr>O.R.N</vt:lpstr>
      <vt:lpstr>O.R.P.N</vt:lpstr>
      <vt:lpstr>O.R.S.C</vt:lpstr>
      <vt:lpstr>O.R.S.J.O1</vt:lpstr>
      <vt:lpstr>O.R.S.O2</vt:lpstr>
      <vt:lpstr>REDD+</vt:lpstr>
      <vt:lpstr>U.P.C.G</vt:lpstr>
      <vt:lpstr>U.T.I.C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Antonette Williams Barnett</dc:creator>
  <cp:keywords/>
  <dc:description/>
  <cp:lastModifiedBy>Keilyn Lorena Chavarría Fernández</cp:lastModifiedBy>
  <cp:revision/>
  <dcterms:created xsi:type="dcterms:W3CDTF">2020-02-18T14:16:51Z</dcterms:created>
  <dcterms:modified xsi:type="dcterms:W3CDTF">2023-11-28T18:07:31Z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2022-09-28T15:52:36Z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802c6d15-0bd9-414b-81b9-4a1a934da212</vt:lpwstr>
  </property>
  <property fmtid="{D5CDD505-2E9C-101B-9397-08002B2CF9AE}" pid="7" name="MSIP_Label_defa4170-0d19-0005-0004-bc88714345d2_ActionId">
    <vt:lpwstr>19cb8665-16ea-420b-b847-e2a329b2f660</vt:lpwstr>
  </property>
  <property fmtid="{D5CDD505-2E9C-101B-9397-08002B2CF9AE}" pid="8" name="MSIP_Label_defa4170-0d19-0005-0004-bc88714345d2_ContentBits">
    <vt:lpwstr>0</vt:lpwstr>
  </property>
</Properties>
</file>